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el\AppData\Local\Microsoft\Windows\INetCache\Content.Outlook\3F3MV9A4\"/>
    </mc:Choice>
  </mc:AlternateContent>
  <bookViews>
    <workbookView xWindow="0" yWindow="0" windowWidth="9036" windowHeight="660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S41" i="1" l="1"/>
  <c r="K41" i="1"/>
  <c r="L41" i="1"/>
  <c r="M41" i="1"/>
  <c r="N41" i="1"/>
  <c r="O41" i="1"/>
  <c r="P41" i="1"/>
  <c r="Q41" i="1"/>
  <c r="R41" i="1"/>
  <c r="T41" i="1"/>
  <c r="U41" i="1"/>
  <c r="V41" i="1"/>
  <c r="W41" i="1"/>
  <c r="X41" i="1"/>
  <c r="Y41" i="1"/>
  <c r="Z41" i="1"/>
  <c r="AB41" i="1"/>
  <c r="AC41" i="1"/>
  <c r="AD41" i="1"/>
  <c r="AE41" i="1"/>
  <c r="AF41" i="1"/>
  <c r="J41" i="1"/>
  <c r="M22" i="1"/>
  <c r="N22" i="1"/>
  <c r="O22" i="1"/>
  <c r="P22" i="1"/>
  <c r="Q22" i="1"/>
  <c r="R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L22" i="1"/>
  <c r="K22" i="1"/>
  <c r="J22" i="1"/>
  <c r="H22" i="1"/>
  <c r="G22" i="1"/>
</calcChain>
</file>

<file path=xl/sharedStrings.xml><?xml version="1.0" encoding="utf-8"?>
<sst xmlns="http://schemas.openxmlformats.org/spreadsheetml/2006/main" count="343" uniqueCount="198">
  <si>
    <t>גודל גוף</t>
  </si>
  <si>
    <t>רגליים</t>
  </si>
  <si>
    <t>עומק עטין</t>
  </si>
  <si>
    <t>מקום פטמות</t>
  </si>
  <si>
    <t>עטין כללי</t>
  </si>
  <si>
    <t>% הישנות</t>
  </si>
  <si>
    <t>% תמותה</t>
  </si>
  <si>
    <t>אינדקס ייצור</t>
  </si>
  <si>
    <t>גוליבר</t>
  </si>
  <si>
    <t>גריטה</t>
  </si>
  <si>
    <t>מסקול</t>
  </si>
  <si>
    <t>סטרט</t>
  </si>
  <si>
    <t>סלוקי</t>
  </si>
  <si>
    <t>פטריק</t>
  </si>
  <si>
    <t>אכילס</t>
  </si>
  <si>
    <t>ג'רמין</t>
  </si>
  <si>
    <t>סיטבון</t>
  </si>
  <si>
    <t>סוג'י</t>
  </si>
  <si>
    <t>ג'קי</t>
  </si>
  <si>
    <t>אסיה</t>
  </si>
  <si>
    <t>איזג</t>
  </si>
  <si>
    <t>איסר</t>
  </si>
  <si>
    <t>ג'ורג'</t>
  </si>
  <si>
    <t>גוגל</t>
  </si>
  <si>
    <t>בונזו</t>
  </si>
  <si>
    <t>ג'רום</t>
  </si>
  <si>
    <t>גספר</t>
  </si>
  <si>
    <t>ארגמן</t>
  </si>
  <si>
    <t>אילטון</t>
  </si>
  <si>
    <t>שושן</t>
  </si>
  <si>
    <t>ספקטור</t>
  </si>
  <si>
    <t>בליסטו</t>
  </si>
  <si>
    <t>ג'וניור</t>
  </si>
  <si>
    <t>אייבר</t>
  </si>
  <si>
    <t>אייסמן</t>
  </si>
  <si>
    <t>ג'ייג'יי</t>
  </si>
  <si>
    <t>סופרשוט</t>
  </si>
  <si>
    <t>ג'מצ'י</t>
  </si>
  <si>
    <t>אסמון</t>
  </si>
  <si>
    <t>דנקול</t>
  </si>
  <si>
    <t>רובסון</t>
  </si>
  <si>
    <t>סטז'ר</t>
  </si>
  <si>
    <t>בופון</t>
  </si>
  <si>
    <t>קבריולט</t>
  </si>
  <si>
    <t>מקרו</t>
  </si>
  <si>
    <t>ג'סיקה</t>
  </si>
  <si>
    <t>סדש</t>
  </si>
  <si>
    <t>בוז'י</t>
  </si>
  <si>
    <t>פג'ויה</t>
  </si>
  <si>
    <t>ווינס</t>
  </si>
  <si>
    <t>בורסיה</t>
  </si>
  <si>
    <t>ברנסלי</t>
  </si>
  <si>
    <t>סילבן</t>
  </si>
  <si>
    <t>ראלב</t>
  </si>
  <si>
    <t>רונלדו</t>
  </si>
  <si>
    <t>הודל</t>
  </si>
  <si>
    <t>דוגלי</t>
  </si>
  <si>
    <t>דאדון</t>
  </si>
  <si>
    <t>אוטו</t>
  </si>
  <si>
    <t>דאוסן</t>
  </si>
  <si>
    <t>פרי הזרעה</t>
  </si>
  <si>
    <t>פרים נבחנים</t>
  </si>
  <si>
    <t>משק אם</t>
  </si>
  <si>
    <t>הפר</t>
  </si>
  <si>
    <t>אבות הפר</t>
  </si>
  <si>
    <t>חלב ומרכיביו</t>
  </si>
  <si>
    <t>תכונות נלוות</t>
  </si>
  <si>
    <t>אינדקס תכונות משנה</t>
  </si>
  <si>
    <t>המלטות פר מעבר</t>
  </si>
  <si>
    <t>שיפוט גופני במבכירות</t>
  </si>
  <si>
    <t>שם</t>
  </si>
  <si>
    <t>מספר</t>
  </si>
  <si>
    <t xml:space="preserve">אב </t>
  </si>
  <si>
    <t>אב אם</t>
  </si>
  <si>
    <t>מספר בנות תח' 1</t>
  </si>
  <si>
    <t>מספר עדרים</t>
  </si>
  <si>
    <t>בנות הפר בתחלובה</t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</si>
  <si>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</si>
  <si>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</si>
  <si>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</si>
  <si>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</si>
  <si>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</si>
  <si>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</si>
  <si>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</si>
  <si>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</si>
  <si>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ק"ג</t>
  </si>
  <si>
    <t>%</t>
  </si>
  <si>
    <t>% המלטה קשה</t>
  </si>
  <si>
    <t>ערכי ג'נומיק (ללא בנות)</t>
  </si>
  <si>
    <t>חזוי</t>
  </si>
  <si>
    <t>ממוצע</t>
  </si>
  <si>
    <t>לוח  פרים  - אפריל 2021</t>
  </si>
  <si>
    <t>יד חיל-יד מרדכי</t>
  </si>
  <si>
    <t>גרופית</t>
  </si>
  <si>
    <t>דביר</t>
  </si>
  <si>
    <t>שות' מכבי-חנתון</t>
  </si>
  <si>
    <t>יבנה</t>
  </si>
  <si>
    <t>דפנה</t>
  </si>
  <si>
    <t>ב'ס שפיה</t>
  </si>
  <si>
    <t>מסילות</t>
  </si>
  <si>
    <t>סעד</t>
  </si>
  <si>
    <t>יזרעאל</t>
  </si>
  <si>
    <t>מעלה גלבוע</t>
  </si>
  <si>
    <t xml:space="preserve">שות' רפת רן, רביבים </t>
  </si>
  <si>
    <t>ברנובסקי א. שדה יעקב</t>
  </si>
  <si>
    <t>רפת צפון הגולן, אורטל</t>
  </si>
  <si>
    <t>פניני  שמואל, כפר יהושע</t>
  </si>
  <si>
    <t>מנור מונק לביא, נהלל</t>
  </si>
  <si>
    <t>סלע יעקב, שדה אילן</t>
  </si>
  <si>
    <t>רפת יהודה, צרעה</t>
  </si>
  <si>
    <t>דור דוד, רמת צבי</t>
  </si>
  <si>
    <t>רפת רומח, רמת מגשימים</t>
  </si>
  <si>
    <t>רפת זבולון, רמת יוחנן</t>
  </si>
  <si>
    <t>עלומים</t>
  </si>
  <si>
    <t>אפיקים</t>
  </si>
  <si>
    <t>יהל</t>
  </si>
  <si>
    <t>שלוחות</t>
  </si>
  <si>
    <t>לנדאו שמואל, רמת צבי</t>
  </si>
  <si>
    <t>גלגל</t>
  </si>
  <si>
    <t>פרות</t>
  </si>
  <si>
    <t>סקנדל</t>
  </si>
  <si>
    <t>שם הפר</t>
  </si>
  <si>
    <t>מס' הפר</t>
  </si>
  <si>
    <t>אבות הפרים</t>
  </si>
  <si>
    <t>מס' הזרעות</t>
  </si>
  <si>
    <t>סטייה ממישור הייחוס</t>
  </si>
  <si>
    <t>עגלות</t>
  </si>
  <si>
    <t>משען</t>
  </si>
  <si>
    <t>פגסוס</t>
  </si>
  <si>
    <t>גספר X סדש</t>
  </si>
  <si>
    <t>4.1*</t>
  </si>
  <si>
    <t>חמ"מ PD20</t>
  </si>
  <si>
    <t>4.9*</t>
  </si>
  <si>
    <t>10.4*</t>
  </si>
  <si>
    <t>פרים פוריים</t>
  </si>
  <si>
    <t xml:space="preserve">בוסלדו  </t>
  </si>
  <si>
    <t>סוטאג' TV</t>
  </si>
  <si>
    <t>3 R</t>
  </si>
  <si>
    <t>13 R</t>
  </si>
  <si>
    <t>6 R</t>
  </si>
  <si>
    <t>7 R</t>
  </si>
  <si>
    <t>10 R</t>
  </si>
  <si>
    <t>תכונות מצטיינות</t>
  </si>
  <si>
    <t>רכיבים, הישרדות, התמדה</t>
  </si>
  <si>
    <t>קוו דם, חלב, הישרדות</t>
  </si>
  <si>
    <t>רכיבים, סת"ס, התמדה</t>
  </si>
  <si>
    <t>חלב, התמדה, עטין</t>
  </si>
  <si>
    <t>רכיבים, סת"ס, הישרדות</t>
  </si>
  <si>
    <t>סת"ס, פוריות בנות, עטין</t>
  </si>
  <si>
    <t>רכיבים, התמדה, עטין</t>
  </si>
  <si>
    <t>קוו דם, רכיבים, התמדה</t>
  </si>
  <si>
    <t>רכיבים, סת"ס</t>
  </si>
  <si>
    <t>סרג'יו TV</t>
  </si>
  <si>
    <t xml:space="preserve">רכיבים, הישרדות, גודל </t>
  </si>
  <si>
    <t>רכיבים</t>
  </si>
  <si>
    <t>קוו דם, חלב</t>
  </si>
  <si>
    <t>קוו דם, סת"ס, התמדה</t>
  </si>
  <si>
    <t>חלב, הישרדות, גודל</t>
  </si>
  <si>
    <t>סת"ס, עטין</t>
  </si>
  <si>
    <t>קוו דם, התמדה, גודל</t>
  </si>
  <si>
    <t>סת"ס, פוריות בנות, גודל</t>
  </si>
  <si>
    <t>רכיבים, פוריות בנות, הישרדות</t>
  </si>
  <si>
    <t>קוו דם, חלב, סת"ס</t>
  </si>
  <si>
    <t>קוו דם, סת"ס, עטין</t>
  </si>
  <si>
    <t>קוו דם, התמדה</t>
  </si>
  <si>
    <t>רכיבים, המלטה-בנות, עטין</t>
  </si>
  <si>
    <t>פוריות בנות, המלטה-בנות, עטין</t>
  </si>
  <si>
    <t>סת"ס, פוריות בנות, התמדה</t>
  </si>
  <si>
    <t>רכיבים, סת"ס, גודל</t>
  </si>
  <si>
    <t>פרים נוספים</t>
  </si>
  <si>
    <t xml:space="preserve">  חמ"מ  PD20</t>
  </si>
  <si>
    <t>גרטל G</t>
  </si>
  <si>
    <t>אלריק G</t>
  </si>
  <si>
    <t>ג'ואי G</t>
  </si>
  <si>
    <t>בוננזה G</t>
  </si>
  <si>
    <t>שבוז G</t>
  </si>
  <si>
    <t>סטורי G</t>
  </si>
  <si>
    <t>שבב G</t>
  </si>
  <si>
    <t>אפצ'י G</t>
  </si>
  <si>
    <t>רעות G</t>
  </si>
  <si>
    <t>קבב G</t>
  </si>
  <si>
    <t>ג'מבפה G</t>
  </si>
  <si>
    <t>פיבי G</t>
  </si>
  <si>
    <t>רונה G</t>
  </si>
  <si>
    <t>ג. אפיק</t>
  </si>
  <si>
    <t>סופרסייר</t>
  </si>
  <si>
    <t>יודר</t>
  </si>
  <si>
    <t>ארה"ב ABS</t>
  </si>
  <si>
    <t>נבחן בארה"ב</t>
  </si>
  <si>
    <t>*קוקיקאטר</t>
  </si>
  <si>
    <t>*ספקטור</t>
  </si>
  <si>
    <t>רכיבים, הישרדות, עטין</t>
  </si>
  <si>
    <t>11 R</t>
  </si>
  <si>
    <t>* זרמה לא ממוינת, נמצאת זמינה במיכל המזריע - בתשלום של 25 ש"ח</t>
  </si>
  <si>
    <t>פרים צעירים ג'נומים</t>
  </si>
  <si>
    <t>ספקטור X הודל</t>
  </si>
  <si>
    <t>מיטרן X שעון</t>
  </si>
  <si>
    <t>7.4.21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</si>
</sst>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_);\(0\)"/>
    <numFmt numFmtId="165" formatCode="0.0"/>
    <numFmt numFmtId="166" formatCode="#,##0.0"/>
  </numFmts>
  <fonts count="25" x14ac:knownFonts="1">
    <font>
      <sz val="12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2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color theme="0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16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0" fontId="1" fillId="0" borderId="0">
      <alignment vertical="top"/>
    </xf>
    <xf numFmtId="43" fontId="3" fillId="0" borderId="0" applyFont="0" applyFill="0" applyBorder="0" applyAlignment="0" applyProtection="0"/>
    <xf numFmtId="0" fontId="12" fillId="0" borderId="0"/>
    <xf numFmtId="0" fontId="24" fillId="0" borderId="0">
      <alignment vertical="top"/>
    </xf>
  </cellStyleXfs>
  <cellXfs count="185">
    <xf numFmtId="0" fontId="0" fillId="0" borderId="0" xfId="0"/>
    <xf numFmtId="0" fontId="8" fillId="0" borderId="0" xfId="0" applyFont="1"/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/>
    <xf numFmtId="0" fontId="9" fillId="2" borderId="0" xfId="0" applyFont="1" applyFill="1" applyAlignment="1"/>
    <xf numFmtId="164" fontId="2" fillId="2" borderId="0" xfId="1" applyNumberFormat="1" applyFont="1" applyFill="1" applyBorder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0" fillId="2" borderId="4" xfId="0" applyFill="1" applyBorder="1" applyAlignment="1"/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right" vertical="top" wrapText="1"/>
    </xf>
    <xf numFmtId="0" fontId="5" fillId="2" borderId="10" xfId="1" applyFont="1" applyFill="1" applyBorder="1" applyAlignment="1">
      <alignment horizontal="center" vertical="top" wrapText="1" readingOrder="2"/>
    </xf>
    <xf numFmtId="0" fontId="16" fillId="0" borderId="10" xfId="0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2" borderId="12" xfId="0" applyFill="1" applyBorder="1" applyAlignment="1"/>
    <xf numFmtId="0" fontId="0" fillId="2" borderId="12" xfId="0" applyFill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8" fillId="0" borderId="14" xfId="0" applyFont="1" applyBorder="1"/>
    <xf numFmtId="0" fontId="7" fillId="6" borderId="15" xfId="1" applyNumberFormat="1" applyFont="1" applyFill="1" applyBorder="1" applyAlignment="1">
      <alignment horizontal="center" vertical="center"/>
    </xf>
    <xf numFmtId="0" fontId="4" fillId="6" borderId="15" xfId="1" applyFont="1" applyFill="1" applyBorder="1">
      <alignment vertical="top"/>
    </xf>
    <xf numFmtId="0" fontId="7" fillId="5" borderId="15" xfId="1" applyNumberFormat="1" applyFont="1" applyFill="1" applyBorder="1" applyAlignment="1">
      <alignment horizontal="center" vertical="center"/>
    </xf>
    <xf numFmtId="0" fontId="2" fillId="5" borderId="15" xfId="1" applyFont="1" applyFill="1" applyBorder="1">
      <alignment vertical="top"/>
    </xf>
    <xf numFmtId="0" fontId="5" fillId="6" borderId="15" xfId="1" applyNumberFormat="1" applyFont="1" applyFill="1" applyBorder="1" applyAlignment="1">
      <alignment horizontal="center" vertical="center"/>
    </xf>
    <xf numFmtId="0" fontId="5" fillId="5" borderId="15" xfId="1" applyNumberFormat="1" applyFont="1" applyFill="1" applyBorder="1" applyAlignment="1">
      <alignment horizontal="center" vertical="center"/>
    </xf>
    <xf numFmtId="0" fontId="5" fillId="2" borderId="0" xfId="1" applyFont="1" applyFill="1" applyBorder="1">
      <alignment vertical="top"/>
    </xf>
    <xf numFmtId="0" fontId="8" fillId="2" borderId="0" xfId="0" applyFont="1" applyFill="1" applyBorder="1"/>
    <xf numFmtId="0" fontId="4" fillId="2" borderId="0" xfId="1" applyFont="1" applyFill="1" applyBorder="1" applyAlignment="1">
      <alignment horizontal="left" vertical="top"/>
    </xf>
    <xf numFmtId="0" fontId="5" fillId="5" borderId="15" xfId="1" applyFont="1" applyFill="1" applyBorder="1">
      <alignment vertical="top"/>
    </xf>
    <xf numFmtId="0" fontId="11" fillId="5" borderId="15" xfId="1" applyFont="1" applyFill="1" applyBorder="1">
      <alignment vertical="top"/>
    </xf>
    <xf numFmtId="0" fontId="7" fillId="6" borderId="15" xfId="1" applyFont="1" applyFill="1" applyBorder="1">
      <alignment vertical="top"/>
    </xf>
    <xf numFmtId="0" fontId="7" fillId="5" borderId="15" xfId="1" applyFont="1" applyFill="1" applyBorder="1">
      <alignment vertical="top"/>
    </xf>
    <xf numFmtId="0" fontId="5" fillId="6" borderId="15" xfId="1" applyFont="1" applyFill="1" applyBorder="1">
      <alignment vertical="top"/>
    </xf>
    <xf numFmtId="0" fontId="4" fillId="5" borderId="15" xfId="1" applyFont="1" applyFill="1" applyBorder="1">
      <alignment vertical="top"/>
    </xf>
    <xf numFmtId="0" fontId="4" fillId="0" borderId="0" xfId="1" applyFont="1" applyBorder="1" applyAlignment="1">
      <alignment horizontal="left" vertical="top"/>
    </xf>
    <xf numFmtId="3" fontId="20" fillId="8" borderId="15" xfId="0" applyNumberFormat="1" applyFont="1" applyFill="1" applyBorder="1" applyAlignment="1">
      <alignment horizontal="center" vertical="top"/>
    </xf>
    <xf numFmtId="0" fontId="2" fillId="6" borderId="15" xfId="1" applyFont="1" applyFill="1" applyBorder="1">
      <alignment vertical="top"/>
    </xf>
    <xf numFmtId="0" fontId="2" fillId="10" borderId="15" xfId="1" applyFont="1" applyFill="1" applyBorder="1">
      <alignment vertical="top"/>
    </xf>
    <xf numFmtId="0" fontId="2" fillId="10" borderId="15" xfId="1" applyNumberFormat="1" applyFont="1" applyFill="1" applyBorder="1" applyAlignment="1">
      <alignment horizontal="center" vertical="center"/>
    </xf>
    <xf numFmtId="164" fontId="2" fillId="10" borderId="15" xfId="1" applyNumberFormat="1" applyFont="1" applyFill="1" applyBorder="1" applyAlignment="1">
      <alignment horizontal="center" vertical="center"/>
    </xf>
    <xf numFmtId="0" fontId="2" fillId="11" borderId="15" xfId="1" applyFont="1" applyFill="1" applyBorder="1">
      <alignment vertical="top"/>
    </xf>
    <xf numFmtId="0" fontId="2" fillId="11" borderId="15" xfId="1" applyNumberFormat="1" applyFont="1" applyFill="1" applyBorder="1" applyAlignment="1">
      <alignment horizontal="center" vertical="center"/>
    </xf>
    <xf numFmtId="164" fontId="2" fillId="11" borderId="15" xfId="1" applyNumberFormat="1" applyFont="1" applyFill="1" applyBorder="1" applyAlignment="1">
      <alignment horizontal="center" vertical="center"/>
    </xf>
    <xf numFmtId="0" fontId="2" fillId="12" borderId="15" xfId="1" applyFont="1" applyFill="1" applyBorder="1">
      <alignment vertical="top"/>
    </xf>
    <xf numFmtId="0" fontId="2" fillId="12" borderId="15" xfId="1" applyNumberFormat="1" applyFont="1" applyFill="1" applyBorder="1" applyAlignment="1">
      <alignment horizontal="center" vertical="center"/>
    </xf>
    <xf numFmtId="164" fontId="2" fillId="12" borderId="15" xfId="1" applyNumberFormat="1" applyFont="1" applyFill="1" applyBorder="1" applyAlignment="1">
      <alignment horizontal="center" vertical="center"/>
    </xf>
    <xf numFmtId="0" fontId="5" fillId="12" borderId="15" xfId="1" applyNumberFormat="1" applyFont="1" applyFill="1" applyBorder="1" applyAlignment="1">
      <alignment horizontal="center" vertical="center" readingOrder="2"/>
    </xf>
    <xf numFmtId="0" fontId="5" fillId="11" borderId="15" xfId="1" applyNumberFormat="1" applyFont="1" applyFill="1" applyBorder="1" applyAlignment="1">
      <alignment horizontal="center" vertical="center"/>
    </xf>
    <xf numFmtId="0" fontId="5" fillId="12" borderId="15" xfId="1" applyFont="1" applyFill="1" applyBorder="1" applyAlignment="1">
      <alignment horizontal="right" vertical="top" readingOrder="2"/>
    </xf>
    <xf numFmtId="0" fontId="5" fillId="11" borderId="15" xfId="1" applyFont="1" applyFill="1" applyBorder="1" applyAlignment="1">
      <alignment horizontal="right" vertical="top" readingOrder="2"/>
    </xf>
    <xf numFmtId="0" fontId="8" fillId="10" borderId="15" xfId="0" applyFont="1" applyFill="1" applyBorder="1"/>
    <xf numFmtId="0" fontId="2" fillId="13" borderId="15" xfId="1" applyFont="1" applyFill="1" applyBorder="1">
      <alignment vertical="top"/>
    </xf>
    <xf numFmtId="0" fontId="2" fillId="13" borderId="15" xfId="1" applyNumberFormat="1" applyFont="1" applyFill="1" applyBorder="1" applyAlignment="1">
      <alignment horizontal="center" vertical="center"/>
    </xf>
    <xf numFmtId="164" fontId="2" fillId="13" borderId="15" xfId="1" applyNumberFormat="1" applyFont="1" applyFill="1" applyBorder="1" applyAlignment="1">
      <alignment horizontal="center" vertical="center"/>
    </xf>
    <xf numFmtId="0" fontId="5" fillId="10" borderId="15" xfId="1" applyFont="1" applyFill="1" applyBorder="1">
      <alignment vertical="top"/>
    </xf>
    <xf numFmtId="0" fontId="5" fillId="10" borderId="15" xfId="1" applyNumberFormat="1" applyFont="1" applyFill="1" applyBorder="1" applyAlignment="1">
      <alignment horizontal="center" vertical="center"/>
    </xf>
    <xf numFmtId="0" fontId="5" fillId="13" borderId="15" xfId="1" applyFont="1" applyFill="1" applyBorder="1">
      <alignment vertical="top"/>
    </xf>
    <xf numFmtId="0" fontId="5" fillId="13" borderId="15" xfId="1" applyNumberFormat="1" applyFont="1" applyFill="1" applyBorder="1" applyAlignment="1">
      <alignment horizontal="center" vertical="center"/>
    </xf>
    <xf numFmtId="0" fontId="5" fillId="2" borderId="15" xfId="1" applyFont="1" applyFill="1" applyBorder="1">
      <alignment vertical="top"/>
    </xf>
    <xf numFmtId="0" fontId="2" fillId="2" borderId="15" xfId="1" applyFont="1" applyFill="1" applyBorder="1">
      <alignment vertical="top"/>
    </xf>
    <xf numFmtId="0" fontId="8" fillId="2" borderId="15" xfId="0" applyFont="1" applyFill="1" applyBorder="1"/>
    <xf numFmtId="0" fontId="2" fillId="9" borderId="15" xfId="1" applyFont="1" applyFill="1" applyBorder="1">
      <alignment vertical="top"/>
    </xf>
    <xf numFmtId="164" fontId="2" fillId="9" borderId="15" xfId="1" applyNumberFormat="1" applyFont="1" applyFill="1" applyBorder="1" applyAlignment="1">
      <alignment horizontal="center" vertical="center"/>
    </xf>
    <xf numFmtId="0" fontId="8" fillId="10" borderId="15" xfId="1" applyFont="1" applyFill="1" applyBorder="1">
      <alignment vertical="top"/>
    </xf>
    <xf numFmtId="0" fontId="8" fillId="10" borderId="15" xfId="1" applyNumberFormat="1" applyFont="1" applyFill="1" applyBorder="1" applyAlignment="1">
      <alignment horizontal="center" vertical="center"/>
    </xf>
    <xf numFmtId="0" fontId="8" fillId="13" borderId="15" xfId="1" applyFont="1" applyFill="1" applyBorder="1">
      <alignment vertical="top"/>
    </xf>
    <xf numFmtId="0" fontId="8" fillId="13" borderId="15" xfId="1" applyNumberFormat="1" applyFont="1" applyFill="1" applyBorder="1" applyAlignment="1">
      <alignment horizontal="center" vertical="center"/>
    </xf>
    <xf numFmtId="3" fontId="23" fillId="9" borderId="15" xfId="0" applyNumberFormat="1" applyFont="1" applyFill="1" applyBorder="1" applyAlignment="1">
      <alignment horizontal="center" vertical="center" wrapText="1" readingOrder="2"/>
    </xf>
    <xf numFmtId="2" fontId="23" fillId="9" borderId="15" xfId="0" applyNumberFormat="1" applyFont="1" applyFill="1" applyBorder="1" applyAlignment="1">
      <alignment horizontal="center" vertical="center" wrapText="1" readingOrder="2"/>
    </xf>
    <xf numFmtId="3" fontId="7" fillId="5" borderId="15" xfId="0" applyNumberFormat="1" applyFont="1" applyFill="1" applyBorder="1" applyAlignment="1">
      <alignment horizontal="center" vertical="top"/>
    </xf>
    <xf numFmtId="3" fontId="7" fillId="6" borderId="15" xfId="0" applyNumberFormat="1" applyFont="1" applyFill="1" applyBorder="1" applyAlignment="1">
      <alignment horizontal="center" vertical="top"/>
    </xf>
    <xf numFmtId="165" fontId="23" fillId="9" borderId="15" xfId="0" applyNumberFormat="1" applyFont="1" applyFill="1" applyBorder="1" applyAlignment="1">
      <alignment horizontal="center" vertical="center" wrapText="1" readingOrder="2"/>
    </xf>
    <xf numFmtId="3" fontId="23" fillId="8" borderId="15" xfId="0" applyNumberFormat="1" applyFont="1" applyFill="1" applyBorder="1" applyAlignment="1">
      <alignment horizontal="center" vertical="center" wrapText="1" readingOrder="2"/>
    </xf>
    <xf numFmtId="2" fontId="23" fillId="8" borderId="15" xfId="0" applyNumberFormat="1" applyFont="1" applyFill="1" applyBorder="1" applyAlignment="1">
      <alignment horizontal="center" vertical="center" wrapText="1" readingOrder="2"/>
    </xf>
    <xf numFmtId="165" fontId="23" fillId="8" borderId="15" xfId="0" applyNumberFormat="1" applyFont="1" applyFill="1" applyBorder="1" applyAlignment="1">
      <alignment horizontal="center" vertical="center" wrapText="1" readingOrder="2"/>
    </xf>
    <xf numFmtId="3" fontId="2" fillId="10" borderId="15" xfId="1" applyNumberFormat="1" applyFont="1" applyFill="1" applyBorder="1" applyAlignment="1">
      <alignment horizontal="center" vertical="center"/>
    </xf>
    <xf numFmtId="3" fontId="2" fillId="13" borderId="15" xfId="1" applyNumberFormat="1" applyFont="1" applyFill="1" applyBorder="1" applyAlignment="1">
      <alignment horizontal="center" vertical="center"/>
    </xf>
    <xf numFmtId="3" fontId="2" fillId="9" borderId="15" xfId="1" applyNumberFormat="1" applyFont="1" applyFill="1" applyBorder="1" applyAlignment="1">
      <alignment horizontal="center" vertical="center"/>
    </xf>
    <xf numFmtId="3" fontId="8" fillId="2" borderId="0" xfId="0" applyNumberFormat="1" applyFont="1" applyFill="1"/>
    <xf numFmtId="3" fontId="2" fillId="5" borderId="15" xfId="1" applyNumberFormat="1" applyFont="1" applyFill="1" applyBorder="1" applyAlignment="1">
      <alignment horizontal="center" vertical="center"/>
    </xf>
    <xf numFmtId="3" fontId="7" fillId="7" borderId="15" xfId="1" applyNumberFormat="1" applyFont="1" applyFill="1" applyBorder="1" applyAlignment="1">
      <alignment horizontal="center" vertical="center"/>
    </xf>
    <xf numFmtId="3" fontId="7" fillId="5" borderId="15" xfId="1" applyNumberFormat="1" applyFont="1" applyFill="1" applyBorder="1" applyAlignment="1">
      <alignment horizontal="center" vertical="center"/>
    </xf>
    <xf numFmtId="3" fontId="2" fillId="6" borderId="15" xfId="1" applyNumberFormat="1" applyFont="1" applyFill="1" applyBorder="1" applyAlignment="1">
      <alignment horizontal="center" vertical="center"/>
    </xf>
    <xf numFmtId="3" fontId="7" fillId="6" borderId="15" xfId="1" applyNumberFormat="1" applyFont="1" applyFill="1" applyBorder="1" applyAlignment="1">
      <alignment horizontal="center" vertical="center"/>
    </xf>
    <xf numFmtId="3" fontId="20" fillId="8" borderId="15" xfId="1" applyNumberFormat="1" applyFont="1" applyFill="1" applyBorder="1" applyAlignment="1">
      <alignment horizontal="center" vertical="center"/>
    </xf>
    <xf numFmtId="3" fontId="2" fillId="12" borderId="15" xfId="1" applyNumberFormat="1" applyFont="1" applyFill="1" applyBorder="1" applyAlignment="1">
      <alignment horizontal="center" vertical="center"/>
    </xf>
    <xf numFmtId="3" fontId="2" fillId="11" borderId="15" xfId="1" applyNumberFormat="1" applyFont="1" applyFill="1" applyBorder="1" applyAlignment="1">
      <alignment horizontal="center" vertical="center"/>
    </xf>
    <xf numFmtId="3" fontId="8" fillId="0" borderId="0" xfId="0" applyNumberFormat="1" applyFont="1"/>
    <xf numFmtId="165" fontId="2" fillId="10" borderId="15" xfId="1" applyNumberFormat="1" applyFont="1" applyFill="1" applyBorder="1" applyAlignment="1">
      <alignment horizontal="center" vertical="center"/>
    </xf>
    <xf numFmtId="165" fontId="2" fillId="13" borderId="15" xfId="1" applyNumberFormat="1" applyFont="1" applyFill="1" applyBorder="1" applyAlignment="1">
      <alignment horizontal="center" vertical="center"/>
    </xf>
    <xf numFmtId="165" fontId="2" fillId="9" borderId="15" xfId="1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165" fontId="7" fillId="5" borderId="15" xfId="1" applyNumberFormat="1" applyFont="1" applyFill="1" applyBorder="1" applyAlignment="1">
      <alignment horizontal="center" vertical="center"/>
    </xf>
    <xf numFmtId="165" fontId="7" fillId="6" borderId="15" xfId="1" applyNumberFormat="1" applyFont="1" applyFill="1" applyBorder="1" applyAlignment="1">
      <alignment horizontal="center" vertical="center"/>
    </xf>
    <xf numFmtId="165" fontId="20" fillId="8" borderId="15" xfId="1" applyNumberFormat="1" applyFont="1" applyFill="1" applyBorder="1" applyAlignment="1">
      <alignment horizontal="center" vertical="center"/>
    </xf>
    <xf numFmtId="165" fontId="2" fillId="12" borderId="15" xfId="1" applyNumberFormat="1" applyFont="1" applyFill="1" applyBorder="1" applyAlignment="1">
      <alignment horizontal="center" vertical="center"/>
    </xf>
    <xf numFmtId="165" fontId="2" fillId="11" borderId="15" xfId="1" applyNumberFormat="1" applyFont="1" applyFill="1" applyBorder="1" applyAlignment="1">
      <alignment horizontal="center" vertical="center"/>
    </xf>
    <xf numFmtId="165" fontId="8" fillId="0" borderId="0" xfId="0" applyNumberFormat="1" applyFont="1"/>
    <xf numFmtId="2" fontId="2" fillId="10" borderId="15" xfId="1" applyNumberFormat="1" applyFont="1" applyFill="1" applyBorder="1" applyAlignment="1">
      <alignment horizontal="center" vertical="center"/>
    </xf>
    <xf numFmtId="2" fontId="2" fillId="13" borderId="15" xfId="1" applyNumberFormat="1" applyFont="1" applyFill="1" applyBorder="1" applyAlignment="1">
      <alignment horizontal="center" vertical="center"/>
    </xf>
    <xf numFmtId="2" fontId="2" fillId="9" borderId="15" xfId="1" applyNumberFormat="1" applyFont="1" applyFill="1" applyBorder="1" applyAlignment="1">
      <alignment horizontal="center" vertical="center"/>
    </xf>
    <xf numFmtId="2" fontId="8" fillId="2" borderId="0" xfId="0" applyNumberFormat="1" applyFont="1" applyFill="1"/>
    <xf numFmtId="2" fontId="7" fillId="5" borderId="15" xfId="1" applyNumberFormat="1" applyFont="1" applyFill="1" applyBorder="1" applyAlignment="1">
      <alignment horizontal="center" vertical="center"/>
    </xf>
    <xf numFmtId="2" fontId="7" fillId="6" borderId="15" xfId="1" applyNumberFormat="1" applyFont="1" applyFill="1" applyBorder="1" applyAlignment="1">
      <alignment horizontal="center" vertical="center"/>
    </xf>
    <xf numFmtId="2" fontId="20" fillId="8" borderId="15" xfId="1" applyNumberFormat="1" applyFont="1" applyFill="1" applyBorder="1" applyAlignment="1">
      <alignment horizontal="center" vertical="center"/>
    </xf>
    <xf numFmtId="2" fontId="2" fillId="12" borderId="15" xfId="1" applyNumberFormat="1" applyFont="1" applyFill="1" applyBorder="1" applyAlignment="1">
      <alignment horizontal="center" vertical="center"/>
    </xf>
    <xf numFmtId="2" fontId="2" fillId="11" borderId="15" xfId="1" applyNumberFormat="1" applyFont="1" applyFill="1" applyBorder="1" applyAlignment="1">
      <alignment horizontal="center" vertical="center"/>
    </xf>
    <xf numFmtId="2" fontId="8" fillId="0" borderId="0" xfId="0" applyNumberFormat="1" applyFont="1"/>
    <xf numFmtId="3" fontId="10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165" fontId="23" fillId="11" borderId="15" xfId="0" applyNumberFormat="1" applyFont="1" applyFill="1" applyBorder="1" applyAlignment="1">
      <alignment horizontal="center" vertical="center" wrapText="1" readingOrder="2"/>
    </xf>
    <xf numFmtId="2" fontId="23" fillId="11" borderId="15" xfId="0" applyNumberFormat="1" applyFont="1" applyFill="1" applyBorder="1" applyAlignment="1">
      <alignment horizontal="center" vertical="center" wrapText="1" readingOrder="2"/>
    </xf>
    <xf numFmtId="3" fontId="23" fillId="11" borderId="15" xfId="0" applyNumberFormat="1" applyFont="1" applyFill="1" applyBorder="1" applyAlignment="1">
      <alignment horizontal="center" vertical="center" wrapText="1" readingOrder="2"/>
    </xf>
    <xf numFmtId="3" fontId="2" fillId="14" borderId="15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readingOrder="2"/>
    </xf>
    <xf numFmtId="0" fontId="2" fillId="2" borderId="10" xfId="1" applyFont="1" applyFill="1" applyBorder="1" applyAlignment="1">
      <alignment horizontal="right" vertical="top" readingOrder="2"/>
    </xf>
    <xf numFmtId="166" fontId="2" fillId="9" borderId="15" xfId="1" applyNumberFormat="1" applyFont="1" applyFill="1" applyBorder="1" applyAlignment="1">
      <alignment horizontal="center" vertical="center"/>
    </xf>
    <xf numFmtId="0" fontId="18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4" fillId="2" borderId="9" xfId="1" applyFont="1" applyFill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top" wrapText="1" readingOrder="2"/>
    </xf>
    <xf numFmtId="0" fontId="21" fillId="8" borderId="15" xfId="0" applyFont="1" applyFill="1" applyBorder="1" applyAlignment="1">
      <alignment horizontal="center" vertical="center" readingOrder="2"/>
    </xf>
    <xf numFmtId="0" fontId="21" fillId="8" borderId="15" xfId="0" applyFont="1" applyFill="1" applyBorder="1" applyAlignment="1">
      <alignment horizontal="center" vertical="center" wrapText="1" readingOrder="2"/>
    </xf>
    <xf numFmtId="0" fontId="23" fillId="8" borderId="15" xfId="0" applyFont="1" applyFill="1" applyBorder="1" applyAlignment="1">
      <alignment horizontal="center" vertical="center" readingOrder="2"/>
    </xf>
    <xf numFmtId="3" fontId="23" fillId="8" borderId="15" xfId="0" applyNumberFormat="1" applyFont="1" applyFill="1" applyBorder="1" applyAlignment="1">
      <alignment horizontal="center" vertical="center" wrapText="1" readingOrder="2"/>
    </xf>
    <xf numFmtId="0" fontId="23" fillId="8" borderId="15" xfId="0" applyFont="1" applyFill="1" applyBorder="1" applyAlignment="1">
      <alignment horizontal="center" vertical="center"/>
    </xf>
    <xf numFmtId="1" fontId="23" fillId="8" borderId="15" xfId="0" applyNumberFormat="1" applyFont="1" applyFill="1" applyBorder="1" applyAlignment="1">
      <alignment horizontal="center" vertical="center" readingOrder="2"/>
    </xf>
    <xf numFmtId="165" fontId="23" fillId="8" borderId="15" xfId="0" applyNumberFormat="1" applyFont="1" applyFill="1" applyBorder="1" applyAlignment="1">
      <alignment horizontal="center" vertical="center" wrapText="1" readingOrder="2"/>
    </xf>
    <xf numFmtId="0" fontId="23" fillId="8" borderId="15" xfId="0" applyFont="1" applyFill="1" applyBorder="1" applyAlignment="1">
      <alignment horizontal="center" vertical="center" wrapText="1"/>
    </xf>
    <xf numFmtId="3" fontId="7" fillId="6" borderId="15" xfId="0" applyNumberFormat="1" applyFont="1" applyFill="1" applyBorder="1" applyAlignment="1">
      <alignment horizontal="center" vertical="top"/>
    </xf>
    <xf numFmtId="3" fontId="7" fillId="5" borderId="15" xfId="0" applyNumberFormat="1" applyFont="1" applyFill="1" applyBorder="1" applyAlignment="1">
      <alignment horizontal="center" vertical="top"/>
    </xf>
    <xf numFmtId="0" fontId="23" fillId="9" borderId="15" xfId="0" applyFont="1" applyFill="1" applyBorder="1" applyAlignment="1">
      <alignment horizontal="center" vertical="center" readingOrder="2"/>
    </xf>
    <xf numFmtId="2" fontId="23" fillId="9" borderId="15" xfId="0" applyNumberFormat="1" applyFont="1" applyFill="1" applyBorder="1" applyAlignment="1">
      <alignment horizontal="center" vertical="center" wrapText="1" readingOrder="2"/>
    </xf>
    <xf numFmtId="3" fontId="23" fillId="9" borderId="15" xfId="2" applyNumberFormat="1" applyFont="1" applyFill="1" applyBorder="1" applyAlignment="1">
      <alignment horizontal="center" vertical="center" wrapText="1" readingOrder="2"/>
    </xf>
    <xf numFmtId="3" fontId="23" fillId="9" borderId="15" xfId="0" applyNumberFormat="1" applyFont="1" applyFill="1" applyBorder="1" applyAlignment="1">
      <alignment horizontal="center" vertical="center" wrapText="1" readingOrder="2"/>
    </xf>
    <xf numFmtId="0" fontId="22" fillId="8" borderId="15" xfId="0" applyFont="1" applyFill="1" applyBorder="1" applyAlignment="1">
      <alignment horizontal="center" vertical="center" readingOrder="2"/>
    </xf>
    <xf numFmtId="2" fontId="23" fillId="8" borderId="15" xfId="0" applyNumberFormat="1" applyFont="1" applyFill="1" applyBorder="1" applyAlignment="1">
      <alignment horizontal="center" vertical="center" wrapText="1" readingOrder="2"/>
    </xf>
    <xf numFmtId="3" fontId="23" fillId="8" borderId="15" xfId="2" applyNumberFormat="1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 readingOrder="2"/>
    </xf>
    <xf numFmtId="0" fontId="23" fillId="9" borderId="15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readingOrder="2"/>
    </xf>
    <xf numFmtId="165" fontId="23" fillId="9" borderId="15" xfId="0" applyNumberFormat="1" applyFont="1" applyFill="1" applyBorder="1" applyAlignment="1">
      <alignment horizontal="center" vertical="center" wrapText="1" readingOrder="2"/>
    </xf>
    <xf numFmtId="0" fontId="23" fillId="9" borderId="15" xfId="0" applyFont="1" applyFill="1" applyBorder="1" applyAlignment="1">
      <alignment horizontal="center" vertical="center"/>
    </xf>
    <xf numFmtId="1" fontId="23" fillId="9" borderId="15" xfId="0" applyNumberFormat="1" applyFont="1" applyFill="1" applyBorder="1" applyAlignment="1">
      <alignment horizontal="center" vertical="center" readingOrder="2"/>
    </xf>
    <xf numFmtId="0" fontId="21" fillId="9" borderId="15" xfId="0" applyFont="1" applyFill="1" applyBorder="1" applyAlignment="1">
      <alignment horizontal="center" vertical="center" wrapText="1" readingOrder="2"/>
    </xf>
    <xf numFmtId="1" fontId="23" fillId="9" borderId="15" xfId="0" applyNumberFormat="1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4" fontId="2" fillId="11" borderId="16" xfId="1" applyNumberFormat="1" applyFont="1" applyFill="1" applyBorder="1" applyAlignment="1">
      <alignment horizontal="center" vertical="center"/>
    </xf>
    <xf numFmtId="164" fontId="2" fillId="11" borderId="17" xfId="1" applyNumberFormat="1" applyFont="1" applyFill="1" applyBorder="1" applyAlignment="1">
      <alignment horizontal="center" vertical="center"/>
    </xf>
    <xf numFmtId="164" fontId="2" fillId="11" borderId="18" xfId="1" applyNumberFormat="1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 readingOrder="2"/>
    </xf>
    <xf numFmtId="0" fontId="21" fillId="11" borderId="15" xfId="0" applyFont="1" applyFill="1" applyBorder="1" applyAlignment="1">
      <alignment horizontal="center" vertical="center" wrapText="1" readingOrder="2"/>
    </xf>
    <xf numFmtId="0" fontId="23" fillId="11" borderId="15" xfId="0" applyFont="1" applyFill="1" applyBorder="1" applyAlignment="1">
      <alignment horizontal="center" vertical="center" readingOrder="2"/>
    </xf>
    <xf numFmtId="0" fontId="8" fillId="2" borderId="20" xfId="0" applyFont="1" applyFill="1" applyBorder="1" applyAlignment="1">
      <alignment horizontal="center" readingOrder="2"/>
    </xf>
    <xf numFmtId="3" fontId="23" fillId="11" borderId="15" xfId="2" applyNumberFormat="1" applyFont="1" applyFill="1" applyBorder="1" applyAlignment="1">
      <alignment horizontal="center" vertical="center" wrapText="1" readingOrder="2"/>
    </xf>
    <xf numFmtId="3" fontId="23" fillId="11" borderId="15" xfId="0" applyNumberFormat="1" applyFont="1" applyFill="1" applyBorder="1" applyAlignment="1">
      <alignment horizontal="center" vertical="center" wrapText="1" readingOrder="2"/>
    </xf>
    <xf numFmtId="2" fontId="23" fillId="11" borderId="15" xfId="0" applyNumberFormat="1" applyFont="1" applyFill="1" applyBorder="1" applyAlignment="1">
      <alignment horizontal="center" vertical="center" wrapText="1" readingOrder="2"/>
    </xf>
    <xf numFmtId="165" fontId="23" fillId="11" borderId="15" xfId="0" applyNumberFormat="1" applyFont="1" applyFill="1" applyBorder="1" applyAlignment="1">
      <alignment horizontal="center" vertical="center" wrapText="1" readingOrder="2"/>
    </xf>
    <xf numFmtId="164" fontId="2" fillId="12" borderId="16" xfId="1" applyNumberFormat="1" applyFont="1" applyFill="1" applyBorder="1" applyAlignment="1">
      <alignment horizontal="center" vertical="center"/>
    </xf>
    <xf numFmtId="164" fontId="2" fillId="12" borderId="17" xfId="1" applyNumberFormat="1" applyFont="1" applyFill="1" applyBorder="1" applyAlignment="1">
      <alignment horizontal="center" vertical="center"/>
    </xf>
    <xf numFmtId="164" fontId="2" fillId="12" borderId="18" xfId="1" applyNumberFormat="1" applyFont="1" applyFill="1" applyBorder="1" applyAlignment="1">
      <alignment horizontal="center" vertical="center"/>
    </xf>
    <xf numFmtId="1" fontId="23" fillId="8" borderId="15" xfId="0" applyNumberFormat="1" applyFont="1" applyFill="1" applyBorder="1" applyAlignment="1">
      <alignment horizontal="center" vertical="center" wrapText="1" readingOrder="2"/>
    </xf>
    <xf numFmtId="1" fontId="23" fillId="11" borderId="15" xfId="0" applyNumberFormat="1" applyFont="1" applyFill="1" applyBorder="1" applyAlignment="1">
      <alignment horizontal="center" vertical="center" wrapText="1" readingOrder="2"/>
    </xf>
    <xf numFmtId="0" fontId="20" fillId="4" borderId="0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 vertical="center"/>
    </xf>
    <xf numFmtId="1" fontId="23" fillId="11" borderId="15" xfId="0" applyNumberFormat="1" applyFont="1" applyFill="1" applyBorder="1" applyAlignment="1">
      <alignment horizontal="center" vertical="center" readingOrder="2"/>
    </xf>
    <xf numFmtId="0" fontId="23" fillId="11" borderId="19" xfId="0" applyFont="1" applyFill="1" applyBorder="1" applyAlignment="1">
      <alignment horizontal="center" vertical="center"/>
    </xf>
    <xf numFmtId="0" fontId="23" fillId="11" borderId="16" xfId="0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top"/>
    </xf>
  </cellXfs>
  <cellStyles count="5">
    <cellStyle name="Comma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FF6165"/>
      <color rgb="FF0000FF"/>
      <color rgb="FFFFAFAF"/>
      <color rgb="FFFF9797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3</xdr:col>
      <xdr:colOff>391160</xdr:colOff>
      <xdr:row>3</xdr:row>
      <xdr:rowOff>8467</xdr:rowOff>
    </xdr:to>
    <xdr:pic>
      <xdr:nvPicPr>
        <xdr:cNvPr id="2" name="Picture 3" descr="Sion_logo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3620940" y="114300"/>
          <a:ext cx="1880870" cy="5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539750</xdr:colOff>
      <xdr:row>0</xdr:row>
      <xdr:rowOff>69850</xdr:rowOff>
    </xdr:from>
    <xdr:to>
      <xdr:col>32</xdr:col>
      <xdr:colOff>520700</xdr:colOff>
      <xdr:row>3</xdr:row>
      <xdr:rowOff>47837</xdr:rowOff>
    </xdr:to>
    <xdr:pic>
      <xdr:nvPicPr>
        <xdr:cNvPr id="3" name="Picture 4" descr="hm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 contrast="7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275540" y="69850"/>
          <a:ext cx="1261110" cy="64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15</xdr:row>
      <xdr:rowOff>6350</xdr:rowOff>
    </xdr:from>
    <xdr:to>
      <xdr:col>1</xdr:col>
      <xdr:colOff>716280</xdr:colOff>
      <xdr:row>16</xdr:row>
      <xdr:rowOff>6350</xdr:rowOff>
    </xdr:to>
    <xdr:sp macro="" textlink="">
      <xdr:nvSpPr>
        <xdr:cNvPr id="4" name="אליפסה 3"/>
        <xdr:cNvSpPr/>
      </xdr:nvSpPr>
      <xdr:spPr>
        <a:xfrm>
          <a:off x="11756048370" y="3816350"/>
          <a:ext cx="182880" cy="1968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476250</xdr:colOff>
      <xdr:row>16</xdr:row>
      <xdr:rowOff>190500</xdr:rowOff>
    </xdr:from>
    <xdr:to>
      <xdr:col>1</xdr:col>
      <xdr:colOff>659130</xdr:colOff>
      <xdr:row>17</xdr:row>
      <xdr:rowOff>190500</xdr:rowOff>
    </xdr:to>
    <xdr:sp macro="" textlink="">
      <xdr:nvSpPr>
        <xdr:cNvPr id="5" name="אליפסה 4"/>
        <xdr:cNvSpPr/>
      </xdr:nvSpPr>
      <xdr:spPr>
        <a:xfrm>
          <a:off x="11756105520" y="4197350"/>
          <a:ext cx="182880" cy="1968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482600</xdr:colOff>
      <xdr:row>10</xdr:row>
      <xdr:rowOff>19050</xdr:rowOff>
    </xdr:from>
    <xdr:to>
      <xdr:col>1</xdr:col>
      <xdr:colOff>665480</xdr:colOff>
      <xdr:row>11</xdr:row>
      <xdr:rowOff>19050</xdr:rowOff>
    </xdr:to>
    <xdr:sp macro="" textlink="">
      <xdr:nvSpPr>
        <xdr:cNvPr id="6" name="אליפסה 5"/>
        <xdr:cNvSpPr/>
      </xdr:nvSpPr>
      <xdr:spPr>
        <a:xfrm>
          <a:off x="11756099170" y="2844800"/>
          <a:ext cx="182880" cy="19685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482600</xdr:colOff>
      <xdr:row>19</xdr:row>
      <xdr:rowOff>0</xdr:rowOff>
    </xdr:from>
    <xdr:to>
      <xdr:col>1</xdr:col>
      <xdr:colOff>665480</xdr:colOff>
      <xdr:row>20</xdr:row>
      <xdr:rowOff>0</xdr:rowOff>
    </xdr:to>
    <xdr:sp macro="" textlink="">
      <xdr:nvSpPr>
        <xdr:cNvPr id="7" name="אליפסה 6"/>
        <xdr:cNvSpPr/>
      </xdr:nvSpPr>
      <xdr:spPr>
        <a:xfrm>
          <a:off x="11756099170" y="4597400"/>
          <a:ext cx="182880" cy="19685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624840</xdr:colOff>
      <xdr:row>49</xdr:row>
      <xdr:rowOff>205740</xdr:rowOff>
    </xdr:from>
    <xdr:to>
      <xdr:col>2</xdr:col>
      <xdr:colOff>76200</xdr:colOff>
      <xdr:row>50</xdr:row>
      <xdr:rowOff>205740</xdr:rowOff>
    </xdr:to>
    <xdr:sp macro="" textlink="">
      <xdr:nvSpPr>
        <xdr:cNvPr id="8" name="אליפסה 7"/>
        <xdr:cNvSpPr/>
      </xdr:nvSpPr>
      <xdr:spPr>
        <a:xfrm>
          <a:off x="11985551340" y="12153900"/>
          <a:ext cx="182880" cy="21336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rightToLeft="1" tabSelected="1" zoomScaleNormal="100" workbookViewId="0">
      <selection activeCell="A4" sqref="A4"/>
    </sheetView>
  </sheetViews>
  <sheetFormatPr defaultColWidth="8.7265625" defaultRowHeight="15.6" x14ac:dyDescent="0.3"/>
  <cols>
    <col min="1" max="1" width="5.6328125" style="1" customWidth="1"/>
    <col min="2" max="3" width="8.7265625" style="1"/>
    <col min="4" max="4" width="8.54296875" style="1" customWidth="1"/>
    <col min="5" max="5" width="12.1796875" style="1" customWidth="1"/>
    <col min="6" max="6" width="24.36328125" style="1" customWidth="1"/>
    <col min="7" max="7" width="8" style="1" customWidth="1"/>
    <col min="8" max="8" width="7.81640625" style="1" customWidth="1"/>
    <col min="9" max="9" width="8.90625" style="1" customWidth="1"/>
    <col min="10" max="10" width="7.54296875" style="98" customWidth="1"/>
    <col min="11" max="11" width="7.36328125" style="98" customWidth="1"/>
    <col min="12" max="12" width="8.7265625" style="98"/>
    <col min="13" max="13" width="8.7265625" style="108"/>
    <col min="14" max="14" width="8.7265625" style="118"/>
    <col min="15" max="15" width="8.7265625" style="108"/>
    <col min="16" max="16" width="8.7265625" style="118"/>
    <col min="17" max="17" width="8.7265625" style="98"/>
    <col min="18" max="18" width="8.7265625" style="118"/>
    <col min="19" max="19" width="8.7265625" style="108"/>
    <col min="20" max="20" width="8.7265625" style="98"/>
    <col min="21" max="21" width="8.7265625" style="108"/>
    <col min="22" max="22" width="9.6328125" style="108" customWidth="1"/>
    <col min="23" max="24" width="8.7265625" style="98"/>
    <col min="25" max="26" width="8.7265625" style="108"/>
    <col min="27" max="27" width="8.7265625" style="1"/>
    <col min="28" max="32" width="8.7265625" style="98"/>
    <col min="33" max="33" width="19.08984375" style="1" customWidth="1"/>
    <col min="34" max="16384" width="8.7265625" style="1"/>
  </cols>
  <sheetData>
    <row r="1" spans="1:33" s="5" customFormat="1" ht="17.399999999999999" x14ac:dyDescent="0.3">
      <c r="A1" s="2" t="s">
        <v>197</v>
      </c>
      <c r="B1" s="3"/>
      <c r="C1" s="4"/>
      <c r="D1" s="4"/>
      <c r="E1" s="149" t="s">
        <v>91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19"/>
      <c r="AF1" s="119"/>
      <c r="AG1" s="2"/>
    </row>
    <row r="2" spans="1:33" s="5" customFormat="1" ht="17.399999999999999" x14ac:dyDescent="0.3">
      <c r="A2" s="2"/>
      <c r="B2" s="6"/>
      <c r="C2" s="4"/>
      <c r="D2" s="4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20"/>
      <c r="AF2" s="120"/>
      <c r="AG2" s="2"/>
    </row>
    <row r="3" spans="1:33" s="5" customFormat="1" ht="17.399999999999999" x14ac:dyDescent="0.3">
      <c r="A3" s="2"/>
      <c r="B3" s="6"/>
      <c r="C3" s="4"/>
      <c r="D3" s="4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20"/>
      <c r="AF3" s="120"/>
      <c r="AG3" s="2"/>
    </row>
    <row r="4" spans="1:33" s="5" customFormat="1" ht="18" thickBot="1" x14ac:dyDescent="0.35">
      <c r="A4" s="2"/>
      <c r="B4" s="3"/>
      <c r="C4" s="4"/>
      <c r="D4" s="4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19"/>
      <c r="AF4" s="119"/>
      <c r="AG4" s="2"/>
    </row>
    <row r="5" spans="1:33" s="5" customFormat="1" ht="20.55" customHeight="1" thickTop="1" thickBot="1" x14ac:dyDescent="0.35">
      <c r="A5" s="2"/>
      <c r="B5" s="153" t="s">
        <v>60</v>
      </c>
      <c r="C5" s="153"/>
      <c r="D5" s="153"/>
      <c r="E5" s="153"/>
      <c r="F5" s="153"/>
      <c r="G5" s="151" t="s">
        <v>61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2" t="s">
        <v>62</v>
      </c>
    </row>
    <row r="6" spans="1:33" s="5" customFormat="1" ht="19.95" customHeight="1" thickTop="1" thickBot="1" x14ac:dyDescent="0.35">
      <c r="A6" s="2"/>
      <c r="B6" s="153" t="s">
        <v>63</v>
      </c>
      <c r="C6" s="153"/>
      <c r="D6" s="153" t="s">
        <v>64</v>
      </c>
      <c r="E6" s="153"/>
      <c r="F6" s="157" t="s">
        <v>142</v>
      </c>
      <c r="G6" s="142" t="s">
        <v>65</v>
      </c>
      <c r="H6" s="142"/>
      <c r="I6" s="142"/>
      <c r="J6" s="142"/>
      <c r="K6" s="142"/>
      <c r="L6" s="142"/>
      <c r="M6" s="142"/>
      <c r="N6" s="142"/>
      <c r="O6" s="142"/>
      <c r="P6" s="142"/>
      <c r="Q6" s="145" t="s">
        <v>7</v>
      </c>
      <c r="R6" s="142" t="s">
        <v>66</v>
      </c>
      <c r="S6" s="142"/>
      <c r="T6" s="142"/>
      <c r="U6" s="142"/>
      <c r="V6" s="142"/>
      <c r="W6" s="145" t="s">
        <v>67</v>
      </c>
      <c r="X6" s="155" t="s">
        <v>68</v>
      </c>
      <c r="Y6" s="155"/>
      <c r="Z6" s="155"/>
      <c r="AA6" s="156" t="s">
        <v>69</v>
      </c>
      <c r="AB6" s="156"/>
      <c r="AC6" s="156"/>
      <c r="AD6" s="156"/>
      <c r="AE6" s="156"/>
      <c r="AF6" s="156"/>
      <c r="AG6" s="152"/>
    </row>
    <row r="7" spans="1:33" s="5" customFormat="1" ht="17.399999999999999" customHeight="1" thickTop="1" thickBot="1" x14ac:dyDescent="0.35">
      <c r="A7" s="2"/>
      <c r="B7" s="157" t="s">
        <v>70</v>
      </c>
      <c r="C7" s="157" t="s">
        <v>71</v>
      </c>
      <c r="D7" s="157" t="s">
        <v>72</v>
      </c>
      <c r="E7" s="157" t="s">
        <v>73</v>
      </c>
      <c r="F7" s="157"/>
      <c r="G7" s="144" t="s">
        <v>74</v>
      </c>
      <c r="H7" s="145" t="s">
        <v>75</v>
      </c>
      <c r="I7" s="145" t="s">
        <v>76</v>
      </c>
      <c r="J7" s="145" t="s">
        <v>5</v>
      </c>
      <c r="K7" s="145" t="s">
        <v>170</v>
      </c>
      <c r="L7" s="145" t="s">
        <v>77</v>
      </c>
      <c r="M7" s="142" t="s">
        <v>78</v>
      </c>
      <c r="N7" s="142"/>
      <c r="O7" s="142" t="s">
        <v>79</v>
      </c>
      <c r="P7" s="142"/>
      <c r="Q7" s="145"/>
      <c r="R7" s="143" t="s">
        <v>80</v>
      </c>
      <c r="S7" s="154" t="s">
        <v>81</v>
      </c>
      <c r="T7" s="145" t="s">
        <v>82</v>
      </c>
      <c r="U7" s="154" t="s">
        <v>83</v>
      </c>
      <c r="V7" s="154" t="s">
        <v>84</v>
      </c>
      <c r="W7" s="145"/>
      <c r="X7" s="155"/>
      <c r="Y7" s="155"/>
      <c r="Z7" s="155"/>
      <c r="AA7" s="158" t="s">
        <v>5</v>
      </c>
      <c r="AB7" s="145" t="s">
        <v>4</v>
      </c>
      <c r="AC7" s="145" t="s">
        <v>3</v>
      </c>
      <c r="AD7" s="145" t="s">
        <v>2</v>
      </c>
      <c r="AE7" s="145" t="s">
        <v>1</v>
      </c>
      <c r="AF7" s="145" t="s">
        <v>0</v>
      </c>
      <c r="AG7" s="152"/>
    </row>
    <row r="8" spans="1:33" s="5" customFormat="1" ht="45.6" customHeight="1" thickTop="1" thickBot="1" x14ac:dyDescent="0.35">
      <c r="A8" s="2"/>
      <c r="B8" s="157"/>
      <c r="C8" s="157"/>
      <c r="D8" s="157"/>
      <c r="E8" s="157"/>
      <c r="F8" s="157"/>
      <c r="G8" s="144"/>
      <c r="H8" s="145"/>
      <c r="I8" s="145"/>
      <c r="J8" s="145"/>
      <c r="K8" s="145"/>
      <c r="L8" s="145"/>
      <c r="M8" s="82" t="s">
        <v>85</v>
      </c>
      <c r="N8" s="79" t="s">
        <v>86</v>
      </c>
      <c r="O8" s="82" t="s">
        <v>85</v>
      </c>
      <c r="P8" s="79" t="s">
        <v>86</v>
      </c>
      <c r="Q8" s="145"/>
      <c r="R8" s="143"/>
      <c r="S8" s="154"/>
      <c r="T8" s="145"/>
      <c r="U8" s="154"/>
      <c r="V8" s="154"/>
      <c r="W8" s="145"/>
      <c r="X8" s="78" t="s">
        <v>5</v>
      </c>
      <c r="Y8" s="82" t="s">
        <v>6</v>
      </c>
      <c r="Z8" s="82" t="s">
        <v>87</v>
      </c>
      <c r="AA8" s="158"/>
      <c r="AB8" s="145"/>
      <c r="AC8" s="145"/>
      <c r="AD8" s="145"/>
      <c r="AE8" s="145"/>
      <c r="AF8" s="145"/>
      <c r="AG8" s="152"/>
    </row>
    <row r="9" spans="1:33" ht="16.8" thickTop="1" thickBot="1" x14ac:dyDescent="0.35">
      <c r="A9" s="7">
        <v>1</v>
      </c>
      <c r="B9" s="48" t="s">
        <v>12</v>
      </c>
      <c r="C9" s="49">
        <v>9154</v>
      </c>
      <c r="D9" s="48" t="s">
        <v>11</v>
      </c>
      <c r="E9" s="48" t="s">
        <v>10</v>
      </c>
      <c r="F9" s="61" t="s">
        <v>155</v>
      </c>
      <c r="G9" s="50">
        <v>54</v>
      </c>
      <c r="H9" s="50">
        <v>46</v>
      </c>
      <c r="I9" s="50">
        <v>1</v>
      </c>
      <c r="J9" s="86">
        <v>81</v>
      </c>
      <c r="K9" s="124">
        <v>852</v>
      </c>
      <c r="L9" s="86">
        <v>770</v>
      </c>
      <c r="M9" s="99">
        <v>38.6</v>
      </c>
      <c r="N9" s="109">
        <v>8.2000000000000017E-2</v>
      </c>
      <c r="O9" s="99">
        <v>22.8</v>
      </c>
      <c r="P9" s="109">
        <v>-1.4999999999999999E-2</v>
      </c>
      <c r="Q9" s="124">
        <v>837</v>
      </c>
      <c r="R9" s="109">
        <v>-2.1999999999999999E-2</v>
      </c>
      <c r="S9" s="99">
        <v>-1.7569999999999999</v>
      </c>
      <c r="T9" s="86">
        <v>25.2</v>
      </c>
      <c r="U9" s="99">
        <v>0.78700000000000003</v>
      </c>
      <c r="V9" s="99">
        <v>0.73333333333333328</v>
      </c>
      <c r="W9" s="124">
        <v>15</v>
      </c>
      <c r="X9" s="86">
        <v>55</v>
      </c>
      <c r="Y9" s="99">
        <v>0.5</v>
      </c>
      <c r="Z9" s="99">
        <v>4.0999999999999996</v>
      </c>
      <c r="AA9" s="50">
        <v>78</v>
      </c>
      <c r="AB9" s="86">
        <v>99</v>
      </c>
      <c r="AC9" s="86">
        <v>94</v>
      </c>
      <c r="AD9" s="86">
        <v>103</v>
      </c>
      <c r="AE9" s="86">
        <v>103</v>
      </c>
      <c r="AF9" s="86">
        <v>106</v>
      </c>
      <c r="AG9" s="48" t="s">
        <v>92</v>
      </c>
    </row>
    <row r="10" spans="1:33" ht="16.8" thickTop="1" thickBot="1" x14ac:dyDescent="0.35">
      <c r="A10" s="7">
        <v>2</v>
      </c>
      <c r="B10" s="62" t="s">
        <v>17</v>
      </c>
      <c r="C10" s="63">
        <v>9157</v>
      </c>
      <c r="D10" s="62" t="s">
        <v>16</v>
      </c>
      <c r="E10" s="62" t="s">
        <v>15</v>
      </c>
      <c r="F10" s="62" t="s">
        <v>145</v>
      </c>
      <c r="G10" s="64">
        <v>50</v>
      </c>
      <c r="H10" s="64">
        <v>41</v>
      </c>
      <c r="I10" s="64">
        <v>1</v>
      </c>
      <c r="J10" s="87">
        <v>80</v>
      </c>
      <c r="K10" s="124">
        <v>796</v>
      </c>
      <c r="L10" s="87">
        <v>568</v>
      </c>
      <c r="M10" s="100">
        <v>37.200000000000003</v>
      </c>
      <c r="N10" s="110">
        <v>0.13</v>
      </c>
      <c r="O10" s="100">
        <v>18.7</v>
      </c>
      <c r="P10" s="110">
        <v>4.0000000000000001E-3</v>
      </c>
      <c r="Q10" s="124">
        <v>742</v>
      </c>
      <c r="R10" s="110">
        <v>-0.152</v>
      </c>
      <c r="S10" s="100">
        <v>-2.0070000000000001</v>
      </c>
      <c r="T10" s="87">
        <v>3.7</v>
      </c>
      <c r="U10" s="100">
        <v>0.92100000000000004</v>
      </c>
      <c r="V10" s="100">
        <v>-0.8666666666666667</v>
      </c>
      <c r="W10" s="124">
        <v>54</v>
      </c>
      <c r="X10" s="87">
        <v>90</v>
      </c>
      <c r="Y10" s="100">
        <v>0.3</v>
      </c>
      <c r="Z10" s="100">
        <v>1.6</v>
      </c>
      <c r="AA10" s="64">
        <v>78</v>
      </c>
      <c r="AB10" s="87">
        <v>101</v>
      </c>
      <c r="AC10" s="87">
        <v>100</v>
      </c>
      <c r="AD10" s="87">
        <v>101</v>
      </c>
      <c r="AE10" s="87">
        <v>97</v>
      </c>
      <c r="AF10" s="87">
        <v>101</v>
      </c>
      <c r="AG10" s="62" t="s">
        <v>93</v>
      </c>
    </row>
    <row r="11" spans="1:33" ht="16.8" thickTop="1" thickBot="1" x14ac:dyDescent="0.35">
      <c r="A11" s="7" t="s">
        <v>137</v>
      </c>
      <c r="B11" s="65" t="s">
        <v>20</v>
      </c>
      <c r="C11" s="66">
        <v>9147</v>
      </c>
      <c r="D11" s="48" t="s">
        <v>19</v>
      </c>
      <c r="E11" s="48" t="s">
        <v>18</v>
      </c>
      <c r="F11" s="48" t="s">
        <v>146</v>
      </c>
      <c r="G11" s="50">
        <v>311</v>
      </c>
      <c r="H11" s="50">
        <v>167</v>
      </c>
      <c r="I11" s="50">
        <v>1</v>
      </c>
      <c r="J11" s="86">
        <v>96</v>
      </c>
      <c r="K11" s="124">
        <v>791</v>
      </c>
      <c r="L11" s="86">
        <v>843</v>
      </c>
      <c r="M11" s="99">
        <v>20.2</v>
      </c>
      <c r="N11" s="109">
        <v>-8.1000000000000003E-2</v>
      </c>
      <c r="O11" s="99">
        <v>21.7</v>
      </c>
      <c r="P11" s="109">
        <v>-4.1000000000000009E-2</v>
      </c>
      <c r="Q11" s="124">
        <v>632</v>
      </c>
      <c r="R11" s="109">
        <v>-0.17699999999999999</v>
      </c>
      <c r="S11" s="99">
        <v>0.73099999999999998</v>
      </c>
      <c r="T11" s="86">
        <v>70.2</v>
      </c>
      <c r="U11" s="99">
        <v>4.3689999999999998</v>
      </c>
      <c r="V11" s="99">
        <v>0</v>
      </c>
      <c r="W11" s="124">
        <v>159</v>
      </c>
      <c r="X11" s="86">
        <v>90</v>
      </c>
      <c r="Y11" s="99">
        <v>0</v>
      </c>
      <c r="Z11" s="99">
        <v>-0.2</v>
      </c>
      <c r="AA11" s="50">
        <v>77</v>
      </c>
      <c r="AB11" s="86">
        <v>106</v>
      </c>
      <c r="AC11" s="86">
        <v>110</v>
      </c>
      <c r="AD11" s="86">
        <v>103</v>
      </c>
      <c r="AE11" s="86">
        <v>102</v>
      </c>
      <c r="AF11" s="86">
        <v>97</v>
      </c>
      <c r="AG11" s="48" t="s">
        <v>94</v>
      </c>
    </row>
    <row r="12" spans="1:33" ht="16.8" thickTop="1" thickBot="1" x14ac:dyDescent="0.35">
      <c r="A12" s="7">
        <v>4</v>
      </c>
      <c r="B12" s="62" t="s">
        <v>23</v>
      </c>
      <c r="C12" s="63">
        <v>9037</v>
      </c>
      <c r="D12" s="62" t="s">
        <v>26</v>
      </c>
      <c r="E12" s="62" t="s">
        <v>25</v>
      </c>
      <c r="F12" s="62" t="s">
        <v>143</v>
      </c>
      <c r="G12" s="64">
        <v>534</v>
      </c>
      <c r="H12" s="64">
        <v>238</v>
      </c>
      <c r="I12" s="64">
        <v>2</v>
      </c>
      <c r="J12" s="87">
        <v>98</v>
      </c>
      <c r="K12" s="124">
        <v>682</v>
      </c>
      <c r="L12" s="87">
        <v>300</v>
      </c>
      <c r="M12" s="100">
        <v>28.2</v>
      </c>
      <c r="N12" s="110">
        <v>0.13900000000000001</v>
      </c>
      <c r="O12" s="100">
        <v>12.3</v>
      </c>
      <c r="P12" s="110">
        <v>2.1999999999999999E-2</v>
      </c>
      <c r="Q12" s="124">
        <v>525</v>
      </c>
      <c r="R12" s="110">
        <v>-8.3000000000000004E-2</v>
      </c>
      <c r="S12" s="100">
        <v>0.63</v>
      </c>
      <c r="T12" s="87">
        <v>151.69999999999999</v>
      </c>
      <c r="U12" s="100">
        <v>2.238</v>
      </c>
      <c r="V12" s="100">
        <v>-0.23333333333333331</v>
      </c>
      <c r="W12" s="124">
        <v>157</v>
      </c>
      <c r="X12" s="87">
        <v>93</v>
      </c>
      <c r="Y12" s="100">
        <v>-0.1</v>
      </c>
      <c r="Z12" s="100">
        <v>2.2000000000000002</v>
      </c>
      <c r="AA12" s="64">
        <v>82</v>
      </c>
      <c r="AB12" s="87">
        <v>101</v>
      </c>
      <c r="AC12" s="87">
        <v>107</v>
      </c>
      <c r="AD12" s="87">
        <v>96</v>
      </c>
      <c r="AE12" s="87">
        <v>100</v>
      </c>
      <c r="AF12" s="87">
        <v>103</v>
      </c>
      <c r="AG12" s="62" t="s">
        <v>103</v>
      </c>
    </row>
    <row r="13" spans="1:33" ht="16.8" thickTop="1" thickBot="1" x14ac:dyDescent="0.35">
      <c r="A13" s="7">
        <v>5</v>
      </c>
      <c r="B13" s="48" t="s">
        <v>28</v>
      </c>
      <c r="C13" s="49">
        <v>9160</v>
      </c>
      <c r="D13" s="48" t="s">
        <v>21</v>
      </c>
      <c r="E13" s="48" t="s">
        <v>27</v>
      </c>
      <c r="F13" s="61" t="s">
        <v>156</v>
      </c>
      <c r="G13" s="50">
        <v>126</v>
      </c>
      <c r="H13" s="50">
        <v>97</v>
      </c>
      <c r="I13" s="50">
        <v>1</v>
      </c>
      <c r="J13" s="86">
        <v>90</v>
      </c>
      <c r="K13" s="124">
        <v>660</v>
      </c>
      <c r="L13" s="86">
        <v>376</v>
      </c>
      <c r="M13" s="99">
        <v>21.9</v>
      </c>
      <c r="N13" s="109">
        <v>6.6000000000000003E-2</v>
      </c>
      <c r="O13" s="99">
        <v>17.600000000000001</v>
      </c>
      <c r="P13" s="109">
        <v>4.3999999999999997E-2</v>
      </c>
      <c r="Q13" s="124">
        <v>568</v>
      </c>
      <c r="R13" s="109">
        <v>-0.34300000000000003</v>
      </c>
      <c r="S13" s="99">
        <v>-0.54300000000000004</v>
      </c>
      <c r="T13" s="86">
        <v>-7.7</v>
      </c>
      <c r="U13" s="99">
        <v>2.968</v>
      </c>
      <c r="V13" s="99">
        <v>2.2999999999999998</v>
      </c>
      <c r="W13" s="124">
        <v>92</v>
      </c>
      <c r="X13" s="86">
        <v>38</v>
      </c>
      <c r="Y13" s="99">
        <v>0.60499999999999998</v>
      </c>
      <c r="Z13" s="99">
        <v>2.3130000000000002</v>
      </c>
      <c r="AA13" s="50">
        <v>70</v>
      </c>
      <c r="AB13" s="86">
        <v>100</v>
      </c>
      <c r="AC13" s="86">
        <v>102</v>
      </c>
      <c r="AD13" s="86">
        <v>102</v>
      </c>
      <c r="AE13" s="86">
        <v>102</v>
      </c>
      <c r="AF13" s="86">
        <v>100</v>
      </c>
      <c r="AG13" s="48" t="s">
        <v>95</v>
      </c>
    </row>
    <row r="14" spans="1:33" ht="16.8" thickTop="1" thickBot="1" x14ac:dyDescent="0.35">
      <c r="A14" s="7">
        <v>6</v>
      </c>
      <c r="B14" s="76" t="s">
        <v>34</v>
      </c>
      <c r="C14" s="77">
        <v>9145</v>
      </c>
      <c r="D14" s="62" t="s">
        <v>21</v>
      </c>
      <c r="E14" s="62" t="s">
        <v>15</v>
      </c>
      <c r="F14" s="62" t="s">
        <v>147</v>
      </c>
      <c r="G14" s="64">
        <v>428</v>
      </c>
      <c r="H14" s="64">
        <v>202</v>
      </c>
      <c r="I14" s="64">
        <v>1</v>
      </c>
      <c r="J14" s="87">
        <v>97</v>
      </c>
      <c r="K14" s="124">
        <v>604</v>
      </c>
      <c r="L14" s="87">
        <v>-38</v>
      </c>
      <c r="M14" s="100">
        <v>11.8</v>
      </c>
      <c r="N14" s="110">
        <v>0.109</v>
      </c>
      <c r="O14" s="100">
        <v>16.3</v>
      </c>
      <c r="P14" s="110">
        <v>0.14499999999999999</v>
      </c>
      <c r="Q14" s="124">
        <v>441</v>
      </c>
      <c r="R14" s="110">
        <v>-0.24</v>
      </c>
      <c r="S14" s="100">
        <v>1.1519999999999999</v>
      </c>
      <c r="T14" s="87">
        <v>97.2</v>
      </c>
      <c r="U14" s="100">
        <v>1.214</v>
      </c>
      <c r="V14" s="100">
        <v>0.96666666666666667</v>
      </c>
      <c r="W14" s="124">
        <v>163</v>
      </c>
      <c r="X14" s="87">
        <v>63</v>
      </c>
      <c r="Y14" s="100">
        <v>1.4</v>
      </c>
      <c r="Z14" s="100">
        <v>0.6</v>
      </c>
      <c r="AA14" s="64">
        <v>78</v>
      </c>
      <c r="AB14" s="87">
        <v>104</v>
      </c>
      <c r="AC14" s="87">
        <v>102</v>
      </c>
      <c r="AD14" s="87">
        <v>103</v>
      </c>
      <c r="AE14" s="87">
        <v>104</v>
      </c>
      <c r="AF14" s="87">
        <v>105</v>
      </c>
      <c r="AG14" s="62" t="s">
        <v>96</v>
      </c>
    </row>
    <row r="15" spans="1:33" ht="16.8" thickTop="1" thickBot="1" x14ac:dyDescent="0.35">
      <c r="A15" s="7" t="s">
        <v>140</v>
      </c>
      <c r="B15" s="65" t="s">
        <v>136</v>
      </c>
      <c r="C15" s="66">
        <v>9153</v>
      </c>
      <c r="D15" s="48" t="s">
        <v>36</v>
      </c>
      <c r="E15" s="48" t="s">
        <v>35</v>
      </c>
      <c r="F15" s="48" t="s">
        <v>148</v>
      </c>
      <c r="G15" s="50">
        <v>41</v>
      </c>
      <c r="H15" s="50">
        <v>38</v>
      </c>
      <c r="I15" s="50">
        <v>1</v>
      </c>
      <c r="J15" s="86">
        <v>77</v>
      </c>
      <c r="K15" s="124">
        <v>593</v>
      </c>
      <c r="L15" s="86">
        <v>300</v>
      </c>
      <c r="M15" s="99">
        <v>20.100000000000001</v>
      </c>
      <c r="N15" s="109">
        <v>7.3999999999999996E-2</v>
      </c>
      <c r="O15" s="99">
        <v>13.5</v>
      </c>
      <c r="P15" s="109">
        <v>3.1E-2</v>
      </c>
      <c r="Q15" s="124">
        <v>468</v>
      </c>
      <c r="R15" s="109">
        <v>-0.22600000000000001</v>
      </c>
      <c r="S15" s="99">
        <v>1.075</v>
      </c>
      <c r="T15" s="86">
        <v>75.2</v>
      </c>
      <c r="U15" s="99">
        <v>-0.42599999999999999</v>
      </c>
      <c r="V15" s="99">
        <v>-1.4</v>
      </c>
      <c r="W15" s="124">
        <v>125</v>
      </c>
      <c r="X15" s="86">
        <v>85</v>
      </c>
      <c r="Y15" s="99">
        <v>0.8</v>
      </c>
      <c r="Z15" s="99">
        <v>-1.2</v>
      </c>
      <c r="AA15" s="50">
        <v>71</v>
      </c>
      <c r="AB15" s="86">
        <v>116</v>
      </c>
      <c r="AC15" s="86">
        <v>116</v>
      </c>
      <c r="AD15" s="86">
        <v>108</v>
      </c>
      <c r="AE15" s="86">
        <v>103</v>
      </c>
      <c r="AF15" s="86">
        <v>112</v>
      </c>
      <c r="AG15" s="48" t="s">
        <v>105</v>
      </c>
    </row>
    <row r="16" spans="1:33" ht="16.8" thickTop="1" thickBot="1" x14ac:dyDescent="0.35">
      <c r="A16" s="7">
        <v>8</v>
      </c>
      <c r="B16" s="67" t="s">
        <v>135</v>
      </c>
      <c r="C16" s="68">
        <v>9023</v>
      </c>
      <c r="D16" s="62" t="s">
        <v>42</v>
      </c>
      <c r="E16" s="62" t="s">
        <v>46</v>
      </c>
      <c r="F16" s="62" t="s">
        <v>157</v>
      </c>
      <c r="G16" s="64">
        <v>585</v>
      </c>
      <c r="H16" s="64">
        <v>257</v>
      </c>
      <c r="I16" s="64">
        <v>2</v>
      </c>
      <c r="J16" s="87">
        <v>98</v>
      </c>
      <c r="K16" s="124">
        <v>528</v>
      </c>
      <c r="L16" s="87">
        <v>947</v>
      </c>
      <c r="M16" s="100">
        <v>19.8</v>
      </c>
      <c r="N16" s="110">
        <v>-0.113</v>
      </c>
      <c r="O16" s="100">
        <v>20.100000000000001</v>
      </c>
      <c r="P16" s="110">
        <v>-7.9000000000000001E-2</v>
      </c>
      <c r="Q16" s="124">
        <v>596</v>
      </c>
      <c r="R16" s="110">
        <v>0.215</v>
      </c>
      <c r="S16" s="100">
        <v>-3.9760000000000004</v>
      </c>
      <c r="T16" s="87">
        <v>129.9</v>
      </c>
      <c r="U16" s="100">
        <v>1.8</v>
      </c>
      <c r="V16" s="100">
        <v>-0.43333333333333335</v>
      </c>
      <c r="W16" s="124">
        <v>-68</v>
      </c>
      <c r="X16" s="87">
        <v>90</v>
      </c>
      <c r="Y16" s="100">
        <v>-0.6</v>
      </c>
      <c r="Z16" s="100">
        <v>-0.6</v>
      </c>
      <c r="AA16" s="64">
        <v>83</v>
      </c>
      <c r="AB16" s="87">
        <v>104</v>
      </c>
      <c r="AC16" s="87">
        <v>104</v>
      </c>
      <c r="AD16" s="87">
        <v>100</v>
      </c>
      <c r="AE16" s="87">
        <v>98</v>
      </c>
      <c r="AF16" s="87">
        <v>94</v>
      </c>
      <c r="AG16" s="62" t="s">
        <v>97</v>
      </c>
    </row>
    <row r="17" spans="1:43" ht="16.8" thickTop="1" thickBot="1" x14ac:dyDescent="0.35">
      <c r="A17" s="7">
        <v>9</v>
      </c>
      <c r="B17" s="74" t="s">
        <v>47</v>
      </c>
      <c r="C17" s="75">
        <v>9063</v>
      </c>
      <c r="D17" s="48" t="s">
        <v>42</v>
      </c>
      <c r="E17" s="48" t="s">
        <v>15</v>
      </c>
      <c r="F17" s="48" t="s">
        <v>154</v>
      </c>
      <c r="G17" s="50">
        <v>222</v>
      </c>
      <c r="H17" s="50">
        <v>142</v>
      </c>
      <c r="I17" s="50">
        <v>2</v>
      </c>
      <c r="J17" s="86">
        <v>95</v>
      </c>
      <c r="K17" s="124">
        <v>521</v>
      </c>
      <c r="L17" s="86">
        <v>195</v>
      </c>
      <c r="M17" s="99">
        <v>27.7</v>
      </c>
      <c r="N17" s="109">
        <v>0.16800000000000001</v>
      </c>
      <c r="O17" s="99">
        <v>13.7</v>
      </c>
      <c r="P17" s="109">
        <v>6.0999999999999999E-2</v>
      </c>
      <c r="Q17" s="124">
        <v>548</v>
      </c>
      <c r="R17" s="109">
        <v>-0.08</v>
      </c>
      <c r="S17" s="99">
        <v>-1.665</v>
      </c>
      <c r="T17" s="86">
        <v>24.1</v>
      </c>
      <c r="U17" s="99">
        <v>-1.7270000000000001</v>
      </c>
      <c r="V17" s="99">
        <v>0.56666666666666665</v>
      </c>
      <c r="W17" s="124">
        <v>-27</v>
      </c>
      <c r="X17" s="86">
        <v>38</v>
      </c>
      <c r="Y17" s="99">
        <v>1.3329999999999997</v>
      </c>
      <c r="Z17" s="99">
        <v>2.2879999999999998</v>
      </c>
      <c r="AA17" s="50">
        <v>75</v>
      </c>
      <c r="AB17" s="86">
        <v>99</v>
      </c>
      <c r="AC17" s="86">
        <v>97</v>
      </c>
      <c r="AD17" s="86">
        <v>103</v>
      </c>
      <c r="AE17" s="86">
        <v>100</v>
      </c>
      <c r="AF17" s="86">
        <v>101</v>
      </c>
      <c r="AG17" s="48" t="s">
        <v>98</v>
      </c>
    </row>
    <row r="18" spans="1:43" ht="16.8" thickTop="1" thickBot="1" x14ac:dyDescent="0.35">
      <c r="A18" s="7" t="s">
        <v>141</v>
      </c>
      <c r="B18" s="67" t="s">
        <v>51</v>
      </c>
      <c r="C18" s="68">
        <v>9032</v>
      </c>
      <c r="D18" s="62" t="s">
        <v>50</v>
      </c>
      <c r="E18" s="62" t="s">
        <v>49</v>
      </c>
      <c r="F18" s="62" t="s">
        <v>166</v>
      </c>
      <c r="G18" s="64">
        <v>303</v>
      </c>
      <c r="H18" s="64">
        <v>170</v>
      </c>
      <c r="I18" s="64">
        <v>2</v>
      </c>
      <c r="J18" s="87">
        <v>96</v>
      </c>
      <c r="K18" s="124">
        <v>460</v>
      </c>
      <c r="L18" s="87">
        <v>420</v>
      </c>
      <c r="M18" s="100">
        <v>10</v>
      </c>
      <c r="N18" s="110">
        <v>-4.2000000000000003E-2</v>
      </c>
      <c r="O18" s="100">
        <v>16.399999999999999</v>
      </c>
      <c r="P18" s="110">
        <v>2.3E-2</v>
      </c>
      <c r="Q18" s="124">
        <v>425</v>
      </c>
      <c r="R18" s="110">
        <v>0.34399999999999997</v>
      </c>
      <c r="S18" s="100">
        <v>3.7530000000000001</v>
      </c>
      <c r="T18" s="87">
        <v>51.7</v>
      </c>
      <c r="U18" s="100">
        <v>-0.625</v>
      </c>
      <c r="V18" s="100">
        <v>-1.5333333333333334</v>
      </c>
      <c r="W18" s="124">
        <v>35</v>
      </c>
      <c r="X18" s="87">
        <v>95</v>
      </c>
      <c r="Y18" s="100">
        <v>-0.1</v>
      </c>
      <c r="Z18" s="100">
        <v>-1.9</v>
      </c>
      <c r="AA18" s="64">
        <v>77</v>
      </c>
      <c r="AB18" s="87">
        <v>106</v>
      </c>
      <c r="AC18" s="87">
        <v>107</v>
      </c>
      <c r="AD18" s="87">
        <v>104</v>
      </c>
      <c r="AE18" s="87">
        <v>101</v>
      </c>
      <c r="AF18" s="87">
        <v>95</v>
      </c>
      <c r="AG18" s="62" t="s">
        <v>107</v>
      </c>
    </row>
    <row r="19" spans="1:43" ht="16.8" thickTop="1" thickBot="1" x14ac:dyDescent="0.35">
      <c r="A19" s="7" t="s">
        <v>192</v>
      </c>
      <c r="B19" s="74" t="s">
        <v>54</v>
      </c>
      <c r="C19" s="75">
        <v>9088</v>
      </c>
      <c r="D19" s="48" t="s">
        <v>53</v>
      </c>
      <c r="E19" s="48" t="s">
        <v>52</v>
      </c>
      <c r="F19" s="48" t="s">
        <v>158</v>
      </c>
      <c r="G19" s="50">
        <v>109</v>
      </c>
      <c r="H19" s="50">
        <v>86</v>
      </c>
      <c r="I19" s="50">
        <v>1</v>
      </c>
      <c r="J19" s="86">
        <v>89</v>
      </c>
      <c r="K19" s="124">
        <v>450</v>
      </c>
      <c r="L19" s="86">
        <v>391</v>
      </c>
      <c r="M19" s="99">
        <v>10.1</v>
      </c>
      <c r="N19" s="109">
        <v>-3.3000000000000002E-2</v>
      </c>
      <c r="O19" s="99">
        <v>13.9</v>
      </c>
      <c r="P19" s="109">
        <v>1.0999999999999999E-2</v>
      </c>
      <c r="Q19" s="124">
        <v>377</v>
      </c>
      <c r="R19" s="109">
        <v>-0.377</v>
      </c>
      <c r="S19" s="99">
        <v>-2.1419999999999999</v>
      </c>
      <c r="T19" s="86">
        <v>37.4</v>
      </c>
      <c r="U19" s="99">
        <v>0.28000000000000003</v>
      </c>
      <c r="V19" s="99">
        <v>1.1000000000000001</v>
      </c>
      <c r="W19" s="124">
        <v>73</v>
      </c>
      <c r="X19" s="86">
        <v>37</v>
      </c>
      <c r="Y19" s="99">
        <v>1.3919999999999999</v>
      </c>
      <c r="Z19" s="99">
        <v>2.5880000000000001</v>
      </c>
      <c r="AA19" s="50">
        <v>62</v>
      </c>
      <c r="AB19" s="86">
        <v>103</v>
      </c>
      <c r="AC19" s="86">
        <v>103</v>
      </c>
      <c r="AD19" s="86">
        <v>104</v>
      </c>
      <c r="AE19" s="86">
        <v>102</v>
      </c>
      <c r="AF19" s="86">
        <v>101</v>
      </c>
      <c r="AG19" s="48" t="s">
        <v>108</v>
      </c>
    </row>
    <row r="20" spans="1:43" ht="16.8" thickTop="1" thickBot="1" x14ac:dyDescent="0.35">
      <c r="A20" s="7">
        <v>12</v>
      </c>
      <c r="B20" s="67" t="s">
        <v>57</v>
      </c>
      <c r="C20" s="68">
        <v>9128</v>
      </c>
      <c r="D20" s="62" t="s">
        <v>56</v>
      </c>
      <c r="E20" s="62" t="s">
        <v>55</v>
      </c>
      <c r="F20" s="62" t="s">
        <v>159</v>
      </c>
      <c r="G20" s="64">
        <v>217</v>
      </c>
      <c r="H20" s="64">
        <v>127</v>
      </c>
      <c r="I20" s="64">
        <v>1</v>
      </c>
      <c r="J20" s="87">
        <v>94</v>
      </c>
      <c r="K20" s="124">
        <v>413</v>
      </c>
      <c r="L20" s="87">
        <v>288</v>
      </c>
      <c r="M20" s="100">
        <v>16.100000000000001</v>
      </c>
      <c r="N20" s="110">
        <v>4.4999999999999998E-2</v>
      </c>
      <c r="O20" s="100">
        <v>9.1999999999999993</v>
      </c>
      <c r="P20" s="110">
        <v>0</v>
      </c>
      <c r="Q20" s="124">
        <v>343</v>
      </c>
      <c r="R20" s="110">
        <v>-9.3000000000000013E-2</v>
      </c>
      <c r="S20" s="100">
        <v>3.1E-2</v>
      </c>
      <c r="T20" s="87">
        <v>19.100000000000001</v>
      </c>
      <c r="U20" s="100">
        <v>3.1819999999999999</v>
      </c>
      <c r="V20" s="100">
        <v>3.3333333333333333E-2</v>
      </c>
      <c r="W20" s="124">
        <v>70</v>
      </c>
      <c r="X20" s="87">
        <v>90</v>
      </c>
      <c r="Y20" s="100">
        <v>-1.3</v>
      </c>
      <c r="Z20" s="100">
        <v>-3.1</v>
      </c>
      <c r="AA20" s="64">
        <v>75</v>
      </c>
      <c r="AB20" s="87">
        <v>102</v>
      </c>
      <c r="AC20" s="87">
        <v>100</v>
      </c>
      <c r="AD20" s="87">
        <v>101</v>
      </c>
      <c r="AE20" s="87">
        <v>101</v>
      </c>
      <c r="AF20" s="87">
        <v>97</v>
      </c>
      <c r="AG20" s="62" t="s">
        <v>101</v>
      </c>
    </row>
    <row r="21" spans="1:43" ht="16.8" thickTop="1" thickBot="1" x14ac:dyDescent="0.35">
      <c r="A21" s="7">
        <v>13</v>
      </c>
      <c r="B21" s="65" t="s">
        <v>59</v>
      </c>
      <c r="C21" s="66">
        <v>9127</v>
      </c>
      <c r="D21" s="48" t="s">
        <v>56</v>
      </c>
      <c r="E21" s="48" t="s">
        <v>58</v>
      </c>
      <c r="F21" s="48" t="s">
        <v>160</v>
      </c>
      <c r="G21" s="50">
        <v>256</v>
      </c>
      <c r="H21" s="50">
        <v>153</v>
      </c>
      <c r="I21" s="50">
        <v>1</v>
      </c>
      <c r="J21" s="86">
        <v>95</v>
      </c>
      <c r="K21" s="124">
        <v>393</v>
      </c>
      <c r="L21" s="86">
        <v>117</v>
      </c>
      <c r="M21" s="99">
        <v>12.2</v>
      </c>
      <c r="N21" s="109">
        <v>6.5000000000000002E-2</v>
      </c>
      <c r="O21" s="99">
        <v>1.3</v>
      </c>
      <c r="P21" s="109">
        <v>-0.02</v>
      </c>
      <c r="Q21" s="124">
        <v>147</v>
      </c>
      <c r="R21" s="109">
        <v>-0.30599999999999999</v>
      </c>
      <c r="S21" s="99">
        <v>4.4059999999999997</v>
      </c>
      <c r="T21" s="86">
        <v>-2.1</v>
      </c>
      <c r="U21" s="99">
        <v>1.879</v>
      </c>
      <c r="V21" s="99">
        <v>-2.5333333333333332</v>
      </c>
      <c r="W21" s="124">
        <v>246</v>
      </c>
      <c r="X21" s="86">
        <v>87</v>
      </c>
      <c r="Y21" s="99">
        <v>-0.9</v>
      </c>
      <c r="Z21" s="99">
        <v>-1.1000000000000001</v>
      </c>
      <c r="AA21" s="50">
        <v>76</v>
      </c>
      <c r="AB21" s="86">
        <v>104</v>
      </c>
      <c r="AC21" s="86">
        <v>101</v>
      </c>
      <c r="AD21" s="86">
        <v>105</v>
      </c>
      <c r="AE21" s="86">
        <v>100</v>
      </c>
      <c r="AF21" s="86">
        <v>93</v>
      </c>
      <c r="AG21" s="48" t="s">
        <v>102</v>
      </c>
    </row>
    <row r="22" spans="1:43" ht="16.8" thickTop="1" thickBot="1" x14ac:dyDescent="0.35">
      <c r="A22" s="7"/>
      <c r="B22" s="69"/>
      <c r="C22" s="69"/>
      <c r="D22" s="70"/>
      <c r="E22" s="70"/>
      <c r="F22" s="72" t="s">
        <v>90</v>
      </c>
      <c r="G22" s="73">
        <f>AVERAGE(G9:G21)</f>
        <v>248.92307692307693</v>
      </c>
      <c r="H22" s="73">
        <f>AVERAGE(H9:H21)</f>
        <v>135.69230769230768</v>
      </c>
      <c r="I22" s="127">
        <f t="shared" ref="I22:R22" si="0">AVERAGE(I9:I21)</f>
        <v>1.3076923076923077</v>
      </c>
      <c r="J22" s="88">
        <f t="shared" si="0"/>
        <v>91.230769230769226</v>
      </c>
      <c r="K22" s="88">
        <f t="shared" si="0"/>
        <v>595.61538461538464</v>
      </c>
      <c r="L22" s="88">
        <f t="shared" si="0"/>
        <v>421.30769230769232</v>
      </c>
      <c r="M22" s="101">
        <f t="shared" si="0"/>
        <v>21.069230769230771</v>
      </c>
      <c r="N22" s="111">
        <f t="shared" si="0"/>
        <v>4.6846153846153843E-2</v>
      </c>
      <c r="O22" s="101">
        <f t="shared" si="0"/>
        <v>15.192307692307692</v>
      </c>
      <c r="P22" s="111">
        <f t="shared" si="0"/>
        <v>1.4307692307692308E-2</v>
      </c>
      <c r="Q22" s="88">
        <f t="shared" si="0"/>
        <v>511.46153846153845</v>
      </c>
      <c r="R22" s="111">
        <f t="shared" si="0"/>
        <v>-0.11846153846153847</v>
      </c>
      <c r="S22" s="101">
        <v>3.1E-2</v>
      </c>
      <c r="T22" s="88">
        <f t="shared" ref="T22:AF22" si="1">AVERAGE(T9:T21)</f>
        <v>51.969230769230769</v>
      </c>
      <c r="U22" s="101">
        <f t="shared" si="1"/>
        <v>1.2969230769230768</v>
      </c>
      <c r="V22" s="101">
        <f t="shared" si="1"/>
        <v>-9.9999999999999992E-2</v>
      </c>
      <c r="W22" s="88">
        <f t="shared" si="1"/>
        <v>84.15384615384616</v>
      </c>
      <c r="X22" s="88">
        <f t="shared" si="1"/>
        <v>73.15384615384616</v>
      </c>
      <c r="Y22" s="101">
        <f t="shared" si="1"/>
        <v>0.25615384615384612</v>
      </c>
      <c r="Z22" s="101">
        <f t="shared" si="1"/>
        <v>0.58376923076923093</v>
      </c>
      <c r="AA22" s="73">
        <f t="shared" si="1"/>
        <v>75.538461538461533</v>
      </c>
      <c r="AB22" s="88">
        <f t="shared" si="1"/>
        <v>103.46153846153847</v>
      </c>
      <c r="AC22" s="88">
        <f t="shared" si="1"/>
        <v>103.30769230769231</v>
      </c>
      <c r="AD22" s="88">
        <f t="shared" si="1"/>
        <v>102.53846153846153</v>
      </c>
      <c r="AE22" s="88">
        <f t="shared" si="1"/>
        <v>101</v>
      </c>
      <c r="AF22" s="88">
        <f t="shared" si="1"/>
        <v>100.38461538461539</v>
      </c>
      <c r="AG22" s="71"/>
    </row>
    <row r="23" spans="1:43" ht="16.8" thickTop="1" thickBot="1" x14ac:dyDescent="0.35">
      <c r="A23" s="8"/>
      <c r="B23" s="8"/>
      <c r="C23" s="8"/>
      <c r="D23" s="8"/>
      <c r="E23" s="8"/>
      <c r="F23" s="8"/>
      <c r="G23" s="9"/>
      <c r="H23" s="9"/>
      <c r="I23" s="9"/>
      <c r="J23" s="89"/>
      <c r="K23" s="89"/>
      <c r="L23" s="89"/>
      <c r="M23" s="102"/>
      <c r="N23" s="112"/>
      <c r="O23" s="102"/>
      <c r="P23" s="112"/>
      <c r="Q23" s="89"/>
      <c r="R23" s="112"/>
      <c r="S23" s="102"/>
      <c r="T23" s="89"/>
      <c r="U23" s="102"/>
      <c r="V23" s="102"/>
      <c r="W23" s="89"/>
      <c r="X23" s="89"/>
      <c r="Y23" s="102"/>
      <c r="Z23" s="102"/>
      <c r="AA23" s="8"/>
      <c r="AB23" s="89"/>
      <c r="AC23" s="89"/>
      <c r="AD23" s="89"/>
      <c r="AE23" s="89"/>
      <c r="AF23" s="89"/>
      <c r="AG23" s="8"/>
    </row>
    <row r="24" spans="1:43" s="5" customFormat="1" ht="20.55" customHeight="1" thickTop="1" thickBot="1" x14ac:dyDescent="0.35">
      <c r="A24" s="2"/>
      <c r="B24" s="132" t="s">
        <v>60</v>
      </c>
      <c r="C24" s="132"/>
      <c r="D24" s="132"/>
      <c r="E24" s="132"/>
      <c r="F24" s="132"/>
      <c r="G24" s="146" t="s">
        <v>194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39" t="s">
        <v>62</v>
      </c>
    </row>
    <row r="25" spans="1:43" s="5" customFormat="1" ht="19.95" customHeight="1" thickTop="1" thickBot="1" x14ac:dyDescent="0.35">
      <c r="A25" s="2"/>
      <c r="B25" s="132" t="s">
        <v>63</v>
      </c>
      <c r="C25" s="132"/>
      <c r="D25" s="132" t="s">
        <v>64</v>
      </c>
      <c r="E25" s="132"/>
      <c r="F25" s="133" t="s">
        <v>142</v>
      </c>
      <c r="G25" s="134" t="s">
        <v>65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5" t="s">
        <v>7</v>
      </c>
      <c r="R25" s="134" t="s">
        <v>66</v>
      </c>
      <c r="S25" s="134"/>
      <c r="T25" s="134"/>
      <c r="U25" s="134"/>
      <c r="V25" s="134"/>
      <c r="W25" s="135" t="s">
        <v>67</v>
      </c>
      <c r="X25" s="136" t="s">
        <v>68</v>
      </c>
      <c r="Y25" s="136"/>
      <c r="Z25" s="136"/>
      <c r="AA25" s="137" t="s">
        <v>69</v>
      </c>
      <c r="AB25" s="137"/>
      <c r="AC25" s="137"/>
      <c r="AD25" s="137"/>
      <c r="AE25" s="137"/>
      <c r="AF25" s="137"/>
      <c r="AG25" s="139"/>
    </row>
    <row r="26" spans="1:43" s="5" customFormat="1" ht="17.399999999999999" customHeight="1" thickTop="1" thickBot="1" x14ac:dyDescent="0.35">
      <c r="A26" s="2"/>
      <c r="B26" s="133" t="s">
        <v>70</v>
      </c>
      <c r="C26" s="133" t="s">
        <v>71</v>
      </c>
      <c r="D26" s="133" t="s">
        <v>72</v>
      </c>
      <c r="E26" s="133" t="s">
        <v>73</v>
      </c>
      <c r="F26" s="133"/>
      <c r="G26" s="148" t="s">
        <v>74</v>
      </c>
      <c r="H26" s="135" t="s">
        <v>75</v>
      </c>
      <c r="I26" s="135" t="s">
        <v>76</v>
      </c>
      <c r="J26" s="135" t="s">
        <v>5</v>
      </c>
      <c r="K26" s="135" t="s">
        <v>170</v>
      </c>
      <c r="L26" s="135" t="s">
        <v>77</v>
      </c>
      <c r="M26" s="134" t="s">
        <v>78</v>
      </c>
      <c r="N26" s="134"/>
      <c r="O26" s="134" t="s">
        <v>79</v>
      </c>
      <c r="P26" s="134"/>
      <c r="Q26" s="135"/>
      <c r="R26" s="147" t="s">
        <v>80</v>
      </c>
      <c r="S26" s="138" t="s">
        <v>81</v>
      </c>
      <c r="T26" s="135" t="s">
        <v>82</v>
      </c>
      <c r="U26" s="138" t="s">
        <v>83</v>
      </c>
      <c r="V26" s="138" t="s">
        <v>84</v>
      </c>
      <c r="W26" s="135"/>
      <c r="X26" s="136"/>
      <c r="Y26" s="136"/>
      <c r="Z26" s="136"/>
      <c r="AA26" s="177" t="s">
        <v>5</v>
      </c>
      <c r="AB26" s="135" t="s">
        <v>4</v>
      </c>
      <c r="AC26" s="135" t="s">
        <v>3</v>
      </c>
      <c r="AD26" s="135" t="s">
        <v>2</v>
      </c>
      <c r="AE26" s="135" t="s">
        <v>1</v>
      </c>
      <c r="AF26" s="135" t="s">
        <v>0</v>
      </c>
      <c r="AG26" s="139"/>
    </row>
    <row r="27" spans="1:43" s="5" customFormat="1" ht="45.6" customHeight="1" thickTop="1" thickBot="1" x14ac:dyDescent="0.35">
      <c r="A27" s="2"/>
      <c r="B27" s="133"/>
      <c r="C27" s="133"/>
      <c r="D27" s="133"/>
      <c r="E27" s="133"/>
      <c r="F27" s="133"/>
      <c r="G27" s="148"/>
      <c r="H27" s="135"/>
      <c r="I27" s="135"/>
      <c r="J27" s="135"/>
      <c r="K27" s="135"/>
      <c r="L27" s="135"/>
      <c r="M27" s="85" t="s">
        <v>85</v>
      </c>
      <c r="N27" s="84" t="s">
        <v>86</v>
      </c>
      <c r="O27" s="85" t="s">
        <v>85</v>
      </c>
      <c r="P27" s="84" t="s">
        <v>86</v>
      </c>
      <c r="Q27" s="135"/>
      <c r="R27" s="147"/>
      <c r="S27" s="138"/>
      <c r="T27" s="135"/>
      <c r="U27" s="138"/>
      <c r="V27" s="138"/>
      <c r="W27" s="135"/>
      <c r="X27" s="83" t="s">
        <v>5</v>
      </c>
      <c r="Y27" s="85" t="s">
        <v>6</v>
      </c>
      <c r="Z27" s="85" t="s">
        <v>87</v>
      </c>
      <c r="AA27" s="177"/>
      <c r="AB27" s="135"/>
      <c r="AC27" s="135"/>
      <c r="AD27" s="135"/>
      <c r="AE27" s="135"/>
      <c r="AF27" s="135"/>
      <c r="AG27" s="139"/>
    </row>
    <row r="28" spans="1:43" ht="16.8" thickTop="1" thickBot="1" x14ac:dyDescent="0.35">
      <c r="A28" s="7">
        <v>1</v>
      </c>
      <c r="B28" s="42" t="s">
        <v>171</v>
      </c>
      <c r="C28" s="32">
        <v>9384</v>
      </c>
      <c r="D28" s="33" t="s">
        <v>9</v>
      </c>
      <c r="E28" s="33" t="s">
        <v>8</v>
      </c>
      <c r="F28" s="44" t="s">
        <v>161</v>
      </c>
      <c r="G28" s="141" t="s">
        <v>88</v>
      </c>
      <c r="H28" s="141"/>
      <c r="I28" s="141"/>
      <c r="J28" s="90">
        <v>59</v>
      </c>
      <c r="K28" s="91">
        <v>826</v>
      </c>
      <c r="L28" s="92">
        <v>311</v>
      </c>
      <c r="M28" s="103">
        <v>31.474</v>
      </c>
      <c r="N28" s="113">
        <v>0.16200000000000001</v>
      </c>
      <c r="O28" s="103">
        <v>14.214</v>
      </c>
      <c r="P28" s="113">
        <v>3.4000000000000002E-2</v>
      </c>
      <c r="Q28" s="91">
        <v>595</v>
      </c>
      <c r="R28" s="113">
        <v>-0.10400000000000001</v>
      </c>
      <c r="S28" s="103">
        <v>4.7439999999999998</v>
      </c>
      <c r="T28" s="92">
        <v>93.537000000000006</v>
      </c>
      <c r="U28" s="103">
        <v>2.085</v>
      </c>
      <c r="V28" s="103">
        <v>4.5999999999999978E-2</v>
      </c>
      <c r="W28" s="91">
        <v>231</v>
      </c>
      <c r="X28" s="92">
        <v>38</v>
      </c>
      <c r="Y28" s="103">
        <v>5.4000000000000006E-2</v>
      </c>
      <c r="Z28" s="103">
        <v>0.27200000000000002</v>
      </c>
      <c r="AA28" s="80" t="s">
        <v>89</v>
      </c>
      <c r="AB28" s="92">
        <v>101</v>
      </c>
      <c r="AC28" s="92">
        <v>102</v>
      </c>
      <c r="AD28" s="92">
        <v>101</v>
      </c>
      <c r="AE28" s="92">
        <v>101</v>
      </c>
      <c r="AF28" s="92">
        <v>103</v>
      </c>
      <c r="AG28" s="40" t="s">
        <v>109</v>
      </c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6.8" thickTop="1" thickBot="1" x14ac:dyDescent="0.35">
      <c r="A29" s="7">
        <v>2</v>
      </c>
      <c r="B29" s="41" t="s">
        <v>172</v>
      </c>
      <c r="C29" s="30">
        <v>9355</v>
      </c>
      <c r="D29" s="31" t="s">
        <v>14</v>
      </c>
      <c r="E29" s="31" t="s">
        <v>13</v>
      </c>
      <c r="F29" s="31" t="s">
        <v>162</v>
      </c>
      <c r="G29" s="140" t="s">
        <v>88</v>
      </c>
      <c r="H29" s="140"/>
      <c r="I29" s="140"/>
      <c r="J29" s="93">
        <v>53</v>
      </c>
      <c r="K29" s="91">
        <v>755</v>
      </c>
      <c r="L29" s="94">
        <v>524</v>
      </c>
      <c r="M29" s="104">
        <v>27.856000000000005</v>
      </c>
      <c r="N29" s="114">
        <v>6.9000000000000006E-2</v>
      </c>
      <c r="O29" s="104">
        <v>20.548999999999999</v>
      </c>
      <c r="P29" s="114">
        <v>0.03</v>
      </c>
      <c r="Q29" s="91">
        <v>685</v>
      </c>
      <c r="R29" s="114">
        <v>-0.26500000000000001</v>
      </c>
      <c r="S29" s="104">
        <v>-1.0820000000000001</v>
      </c>
      <c r="T29" s="94">
        <v>74.852999999999994</v>
      </c>
      <c r="U29" s="104">
        <v>-0.80900000000000005</v>
      </c>
      <c r="V29" s="104">
        <v>1.9736666666666667</v>
      </c>
      <c r="W29" s="91">
        <v>70</v>
      </c>
      <c r="X29" s="94">
        <v>24</v>
      </c>
      <c r="Y29" s="104">
        <v>1.115</v>
      </c>
      <c r="Z29" s="104">
        <v>2.9809999999999999</v>
      </c>
      <c r="AA29" s="81" t="s">
        <v>89</v>
      </c>
      <c r="AB29" s="94">
        <v>101</v>
      </c>
      <c r="AC29" s="94">
        <v>101</v>
      </c>
      <c r="AD29" s="94">
        <v>99</v>
      </c>
      <c r="AE29" s="94">
        <v>101</v>
      </c>
      <c r="AF29" s="94">
        <v>102</v>
      </c>
      <c r="AG29" s="47" t="s">
        <v>110</v>
      </c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6.8" thickTop="1" thickBot="1" x14ac:dyDescent="0.35">
      <c r="A30" s="7">
        <v>3</v>
      </c>
      <c r="B30" s="42" t="s">
        <v>173</v>
      </c>
      <c r="C30" s="32">
        <v>9363</v>
      </c>
      <c r="D30" s="33" t="s">
        <v>22</v>
      </c>
      <c r="E30" s="33" t="s">
        <v>21</v>
      </c>
      <c r="F30" s="44" t="s">
        <v>150</v>
      </c>
      <c r="G30" s="141" t="s">
        <v>88</v>
      </c>
      <c r="H30" s="141"/>
      <c r="I30" s="141"/>
      <c r="J30" s="90">
        <v>54</v>
      </c>
      <c r="K30" s="91">
        <v>721</v>
      </c>
      <c r="L30" s="92">
        <v>185</v>
      </c>
      <c r="M30" s="103">
        <v>42.930999999999997</v>
      </c>
      <c r="N30" s="113">
        <v>0.29499999999999998</v>
      </c>
      <c r="O30" s="103">
        <v>13.183</v>
      </c>
      <c r="P30" s="113">
        <v>5.8999999999999997E-2</v>
      </c>
      <c r="Q30" s="91">
        <v>689</v>
      </c>
      <c r="R30" s="113">
        <v>0.05</v>
      </c>
      <c r="S30" s="103">
        <v>-7.0000000000000007E-2</v>
      </c>
      <c r="T30" s="92">
        <v>66.028999999999996</v>
      </c>
      <c r="U30" s="103">
        <v>1.34</v>
      </c>
      <c r="V30" s="103">
        <v>0.36199999999999993</v>
      </c>
      <c r="W30" s="91">
        <v>32</v>
      </c>
      <c r="X30" s="92">
        <v>25</v>
      </c>
      <c r="Y30" s="103">
        <v>0.70499999999999996</v>
      </c>
      <c r="Z30" s="103">
        <v>1.0069999999999999</v>
      </c>
      <c r="AA30" s="80" t="s">
        <v>89</v>
      </c>
      <c r="AB30" s="92">
        <v>102</v>
      </c>
      <c r="AC30" s="92">
        <v>100</v>
      </c>
      <c r="AD30" s="92">
        <v>102</v>
      </c>
      <c r="AE30" s="92">
        <v>102</v>
      </c>
      <c r="AF30" s="92">
        <v>100</v>
      </c>
      <c r="AG30" s="40" t="s">
        <v>100</v>
      </c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6.8" thickTop="1" thickBot="1" x14ac:dyDescent="0.35">
      <c r="A31" s="7">
        <v>4</v>
      </c>
      <c r="B31" s="43" t="s">
        <v>174</v>
      </c>
      <c r="C31" s="34">
        <v>9380</v>
      </c>
      <c r="D31" s="31" t="s">
        <v>24</v>
      </c>
      <c r="E31" s="31" t="s">
        <v>23</v>
      </c>
      <c r="F31" s="31" t="s">
        <v>143</v>
      </c>
      <c r="G31" s="140" t="s">
        <v>88</v>
      </c>
      <c r="H31" s="140"/>
      <c r="I31" s="140"/>
      <c r="J31" s="93">
        <v>53</v>
      </c>
      <c r="K31" s="91">
        <v>699</v>
      </c>
      <c r="L31" s="94">
        <v>391</v>
      </c>
      <c r="M31" s="104">
        <v>25.74</v>
      </c>
      <c r="N31" s="114">
        <v>9.1999999999999998E-2</v>
      </c>
      <c r="O31" s="104">
        <v>16.532</v>
      </c>
      <c r="P31" s="114">
        <v>3.2000000000000001E-2</v>
      </c>
      <c r="Q31" s="91">
        <v>585</v>
      </c>
      <c r="R31" s="114">
        <v>-0.13800000000000001</v>
      </c>
      <c r="S31" s="104">
        <v>0.183</v>
      </c>
      <c r="T31" s="94">
        <v>108.30500000000001</v>
      </c>
      <c r="U31" s="104">
        <v>1.119</v>
      </c>
      <c r="V31" s="104">
        <v>0.82366666666666655</v>
      </c>
      <c r="W31" s="91">
        <v>114</v>
      </c>
      <c r="X31" s="94">
        <v>20</v>
      </c>
      <c r="Y31" s="104">
        <v>0.53500000000000003</v>
      </c>
      <c r="Z31" s="104">
        <v>0.34599999999999992</v>
      </c>
      <c r="AA31" s="81" t="s">
        <v>89</v>
      </c>
      <c r="AB31" s="94">
        <v>101</v>
      </c>
      <c r="AC31" s="94">
        <v>102</v>
      </c>
      <c r="AD31" s="94">
        <v>100</v>
      </c>
      <c r="AE31" s="94">
        <v>100</v>
      </c>
      <c r="AF31" s="94">
        <v>101</v>
      </c>
      <c r="AG31" s="47" t="s">
        <v>111</v>
      </c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6.8" thickTop="1" thickBot="1" x14ac:dyDescent="0.35">
      <c r="A32" s="7">
        <v>5</v>
      </c>
      <c r="B32" s="39" t="s">
        <v>175</v>
      </c>
      <c r="C32" s="35">
        <v>9392</v>
      </c>
      <c r="D32" s="33" t="s">
        <v>29</v>
      </c>
      <c r="E32" s="33" t="s">
        <v>8</v>
      </c>
      <c r="F32" s="33" t="s">
        <v>144</v>
      </c>
      <c r="G32" s="141" t="s">
        <v>88</v>
      </c>
      <c r="H32" s="141"/>
      <c r="I32" s="141"/>
      <c r="J32" s="90">
        <v>59</v>
      </c>
      <c r="K32" s="91">
        <v>693</v>
      </c>
      <c r="L32" s="92">
        <v>462</v>
      </c>
      <c r="M32" s="103">
        <v>24.632000000000001</v>
      </c>
      <c r="N32" s="113">
        <v>6.2E-2</v>
      </c>
      <c r="O32" s="103">
        <v>19.34</v>
      </c>
      <c r="P32" s="113">
        <v>3.5999999999999997E-2</v>
      </c>
      <c r="Q32" s="91">
        <v>629</v>
      </c>
      <c r="R32" s="113">
        <v>-5.0999999999999997E-2</v>
      </c>
      <c r="S32" s="103">
        <v>-0.17199999999999999</v>
      </c>
      <c r="T32" s="92">
        <v>83.527000000000001</v>
      </c>
      <c r="U32" s="103">
        <v>0.62</v>
      </c>
      <c r="V32" s="103">
        <v>0.3656666666666667</v>
      </c>
      <c r="W32" s="91">
        <v>64</v>
      </c>
      <c r="X32" s="92">
        <v>39</v>
      </c>
      <c r="Y32" s="103">
        <v>-0.63300000000000001</v>
      </c>
      <c r="Z32" s="103">
        <v>-0.22800000000000001</v>
      </c>
      <c r="AA32" s="80" t="s">
        <v>89</v>
      </c>
      <c r="AB32" s="92">
        <v>102</v>
      </c>
      <c r="AC32" s="92">
        <v>100</v>
      </c>
      <c r="AD32" s="92">
        <v>103</v>
      </c>
      <c r="AE32" s="92">
        <v>101</v>
      </c>
      <c r="AF32" s="92">
        <v>105</v>
      </c>
      <c r="AG32" s="33" t="s">
        <v>112</v>
      </c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6.8" thickTop="1" thickBot="1" x14ac:dyDescent="0.35">
      <c r="A33" s="7" t="s">
        <v>139</v>
      </c>
      <c r="B33" s="41" t="s">
        <v>176</v>
      </c>
      <c r="C33" s="30">
        <v>9386</v>
      </c>
      <c r="D33" s="31" t="s">
        <v>30</v>
      </c>
      <c r="E33" s="31" t="s">
        <v>27</v>
      </c>
      <c r="F33" s="31" t="s">
        <v>146</v>
      </c>
      <c r="G33" s="140" t="s">
        <v>88</v>
      </c>
      <c r="H33" s="140"/>
      <c r="I33" s="140"/>
      <c r="J33" s="93">
        <v>53</v>
      </c>
      <c r="K33" s="91">
        <v>634</v>
      </c>
      <c r="L33" s="94">
        <v>555</v>
      </c>
      <c r="M33" s="104">
        <v>30.725000000000001</v>
      </c>
      <c r="N33" s="114">
        <v>8.3000000000000004E-2</v>
      </c>
      <c r="O33" s="104">
        <v>17.035</v>
      </c>
      <c r="P33" s="114">
        <v>-6.0000000000000001E-3</v>
      </c>
      <c r="Q33" s="91">
        <v>644</v>
      </c>
      <c r="R33" s="114">
        <v>0.12300000000000001</v>
      </c>
      <c r="S33" s="104">
        <v>-1.1519999999999999</v>
      </c>
      <c r="T33" s="94">
        <v>68.995000000000005</v>
      </c>
      <c r="U33" s="104">
        <v>1.335</v>
      </c>
      <c r="V33" s="104">
        <v>-0.30366666666666675</v>
      </c>
      <c r="W33" s="91">
        <v>-10</v>
      </c>
      <c r="X33" s="94">
        <v>22</v>
      </c>
      <c r="Y33" s="104">
        <v>0.80500000000000005</v>
      </c>
      <c r="Z33" s="104">
        <v>1.44</v>
      </c>
      <c r="AA33" s="81" t="s">
        <v>89</v>
      </c>
      <c r="AB33" s="94">
        <v>107</v>
      </c>
      <c r="AC33" s="94">
        <v>106</v>
      </c>
      <c r="AD33" s="94">
        <v>103</v>
      </c>
      <c r="AE33" s="94">
        <v>102</v>
      </c>
      <c r="AF33" s="94">
        <v>104</v>
      </c>
      <c r="AG33" s="47" t="s">
        <v>113</v>
      </c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6.8" thickTop="1" thickBot="1" x14ac:dyDescent="0.35">
      <c r="A34" s="7" t="s">
        <v>140</v>
      </c>
      <c r="B34" s="39" t="s">
        <v>177</v>
      </c>
      <c r="C34" s="35">
        <v>9393</v>
      </c>
      <c r="D34" s="33" t="s">
        <v>29</v>
      </c>
      <c r="E34" s="33" t="s">
        <v>31</v>
      </c>
      <c r="F34" s="33" t="s">
        <v>163</v>
      </c>
      <c r="G34" s="141" t="s">
        <v>88</v>
      </c>
      <c r="H34" s="141"/>
      <c r="I34" s="141"/>
      <c r="J34" s="90">
        <v>57</v>
      </c>
      <c r="K34" s="91">
        <v>633</v>
      </c>
      <c r="L34" s="92">
        <v>461</v>
      </c>
      <c r="M34" s="103">
        <v>15.081</v>
      </c>
      <c r="N34" s="113">
        <v>-1.4000000000000002E-2</v>
      </c>
      <c r="O34" s="103">
        <v>17.923999999999999</v>
      </c>
      <c r="P34" s="113">
        <v>2.5000000000000001E-2</v>
      </c>
      <c r="Q34" s="91">
        <v>506</v>
      </c>
      <c r="R34" s="113">
        <v>-0.30299999999999999</v>
      </c>
      <c r="S34" s="103">
        <v>-1.2669999999999999</v>
      </c>
      <c r="T34" s="92">
        <v>93.861999999999995</v>
      </c>
      <c r="U34" s="103">
        <v>0.74099999999999999</v>
      </c>
      <c r="V34" s="103">
        <v>-0.60633333333333328</v>
      </c>
      <c r="W34" s="91">
        <v>127</v>
      </c>
      <c r="X34" s="92">
        <v>38</v>
      </c>
      <c r="Y34" s="103">
        <v>-0.17499999999999999</v>
      </c>
      <c r="Z34" s="103">
        <v>1.2709999999999999</v>
      </c>
      <c r="AA34" s="80" t="s">
        <v>89</v>
      </c>
      <c r="AB34" s="92">
        <v>105</v>
      </c>
      <c r="AC34" s="92">
        <v>102</v>
      </c>
      <c r="AD34" s="92">
        <v>106</v>
      </c>
      <c r="AE34" s="92">
        <v>101</v>
      </c>
      <c r="AF34" s="92">
        <v>107</v>
      </c>
      <c r="AG34" s="33" t="s">
        <v>114</v>
      </c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6.8" thickTop="1" thickBot="1" x14ac:dyDescent="0.35">
      <c r="A35" s="7">
        <v>8</v>
      </c>
      <c r="B35" s="43" t="s">
        <v>178</v>
      </c>
      <c r="C35" s="34">
        <v>9358</v>
      </c>
      <c r="D35" s="31" t="s">
        <v>38</v>
      </c>
      <c r="E35" s="31" t="s">
        <v>37</v>
      </c>
      <c r="F35" s="31" t="s">
        <v>164</v>
      </c>
      <c r="G35" s="140" t="s">
        <v>88</v>
      </c>
      <c r="H35" s="140"/>
      <c r="I35" s="140"/>
      <c r="J35" s="93">
        <v>53</v>
      </c>
      <c r="K35" s="91">
        <v>567</v>
      </c>
      <c r="L35" s="94">
        <v>399</v>
      </c>
      <c r="M35" s="104">
        <v>21.001999999999999</v>
      </c>
      <c r="N35" s="114">
        <v>5.2000000000000005E-2</v>
      </c>
      <c r="O35" s="104">
        <v>17.434999999999999</v>
      </c>
      <c r="P35" s="114">
        <v>3.6999999999999998E-2</v>
      </c>
      <c r="Q35" s="91">
        <v>555</v>
      </c>
      <c r="R35" s="114">
        <v>2.8000000000000004E-2</v>
      </c>
      <c r="S35" s="104">
        <v>-1.216</v>
      </c>
      <c r="T35" s="94">
        <v>76.546000000000006</v>
      </c>
      <c r="U35" s="104">
        <v>0.78799999999999992</v>
      </c>
      <c r="V35" s="104">
        <v>0.19699999999999998</v>
      </c>
      <c r="W35" s="91">
        <v>12</v>
      </c>
      <c r="X35" s="94">
        <v>24</v>
      </c>
      <c r="Y35" s="104">
        <v>0.52100000000000002</v>
      </c>
      <c r="Z35" s="104">
        <v>-0.57399999999999995</v>
      </c>
      <c r="AA35" s="81" t="s">
        <v>89</v>
      </c>
      <c r="AB35" s="94">
        <v>102</v>
      </c>
      <c r="AC35" s="94">
        <v>102</v>
      </c>
      <c r="AD35" s="94">
        <v>102</v>
      </c>
      <c r="AE35" s="94">
        <v>102</v>
      </c>
      <c r="AF35" s="94">
        <v>102</v>
      </c>
      <c r="AG35" s="47" t="s">
        <v>115</v>
      </c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6.8" thickTop="1" thickBot="1" x14ac:dyDescent="0.35">
      <c r="A36" s="7">
        <v>9</v>
      </c>
      <c r="B36" s="39" t="s">
        <v>181</v>
      </c>
      <c r="C36" s="35">
        <v>9383</v>
      </c>
      <c r="D36" s="33" t="s">
        <v>45</v>
      </c>
      <c r="E36" s="33" t="s">
        <v>44</v>
      </c>
      <c r="F36" s="33" t="s">
        <v>167</v>
      </c>
      <c r="G36" s="141" t="s">
        <v>88</v>
      </c>
      <c r="H36" s="141"/>
      <c r="I36" s="141"/>
      <c r="J36" s="90">
        <v>60</v>
      </c>
      <c r="K36" s="91">
        <v>556</v>
      </c>
      <c r="L36" s="92">
        <v>305</v>
      </c>
      <c r="M36" s="103">
        <v>25.98</v>
      </c>
      <c r="N36" s="113">
        <v>0.12</v>
      </c>
      <c r="O36" s="103">
        <v>8.6539999999999999</v>
      </c>
      <c r="P36" s="113">
        <v>-8.9999999999999993E-3</v>
      </c>
      <c r="Q36" s="91">
        <v>430</v>
      </c>
      <c r="R36" s="113">
        <v>-0.19400000000000003</v>
      </c>
      <c r="S36" s="103">
        <v>1.2230000000000001</v>
      </c>
      <c r="T36" s="92">
        <v>54.316000000000003</v>
      </c>
      <c r="U36" s="103">
        <v>1.036</v>
      </c>
      <c r="V36" s="103">
        <v>0.79799999999999993</v>
      </c>
      <c r="W36" s="91">
        <v>126</v>
      </c>
      <c r="X36" s="92">
        <v>38</v>
      </c>
      <c r="Y36" s="103">
        <v>-1E-3</v>
      </c>
      <c r="Z36" s="103">
        <v>0.57799999999999996</v>
      </c>
      <c r="AA36" s="80" t="s">
        <v>89</v>
      </c>
      <c r="AB36" s="92">
        <v>102</v>
      </c>
      <c r="AC36" s="92">
        <v>100</v>
      </c>
      <c r="AD36" s="92">
        <v>102</v>
      </c>
      <c r="AE36" s="92">
        <v>101</v>
      </c>
      <c r="AF36" s="92">
        <v>102</v>
      </c>
      <c r="AG36" s="33" t="s">
        <v>103</v>
      </c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6.8" thickTop="1" thickBot="1" x14ac:dyDescent="0.35">
      <c r="A37" s="7" t="s">
        <v>141</v>
      </c>
      <c r="B37" s="43" t="s">
        <v>180</v>
      </c>
      <c r="C37" s="34">
        <v>9389</v>
      </c>
      <c r="D37" s="31" t="s">
        <v>43</v>
      </c>
      <c r="E37" s="31" t="s">
        <v>42</v>
      </c>
      <c r="F37" s="31" t="s">
        <v>165</v>
      </c>
      <c r="G37" s="140" t="s">
        <v>88</v>
      </c>
      <c r="H37" s="140"/>
      <c r="I37" s="140"/>
      <c r="J37" s="93">
        <v>59</v>
      </c>
      <c r="K37" s="91">
        <v>535</v>
      </c>
      <c r="L37" s="94">
        <v>-116</v>
      </c>
      <c r="M37" s="104">
        <v>33.273000000000003</v>
      </c>
      <c r="N37" s="114">
        <v>0.313</v>
      </c>
      <c r="O37" s="104">
        <v>10.318</v>
      </c>
      <c r="P37" s="114">
        <v>0.11700000000000001</v>
      </c>
      <c r="Q37" s="91">
        <v>536</v>
      </c>
      <c r="R37" s="114">
        <v>1.3000000000000001E-2</v>
      </c>
      <c r="S37" s="104">
        <v>-1.2629999999999999</v>
      </c>
      <c r="T37" s="94">
        <v>23.986000000000001</v>
      </c>
      <c r="U37" s="104">
        <v>0.44900000000000001</v>
      </c>
      <c r="V37" s="104">
        <v>-1.931</v>
      </c>
      <c r="W37" s="91">
        <v>-1</v>
      </c>
      <c r="X37" s="94">
        <v>38</v>
      </c>
      <c r="Y37" s="104">
        <v>-0.40699999999999997</v>
      </c>
      <c r="Z37" s="104">
        <v>-1.7749999999999999</v>
      </c>
      <c r="AA37" s="81" t="s">
        <v>89</v>
      </c>
      <c r="AB37" s="94">
        <v>105</v>
      </c>
      <c r="AC37" s="94">
        <v>105</v>
      </c>
      <c r="AD37" s="94">
        <v>104</v>
      </c>
      <c r="AE37" s="94">
        <v>101</v>
      </c>
      <c r="AF37" s="94">
        <v>102</v>
      </c>
      <c r="AG37" s="47" t="s">
        <v>100</v>
      </c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6.8" thickTop="1" thickBot="1" x14ac:dyDescent="0.35">
      <c r="A38" s="7" t="s">
        <v>192</v>
      </c>
      <c r="B38" s="39" t="s">
        <v>179</v>
      </c>
      <c r="C38" s="35">
        <v>9391</v>
      </c>
      <c r="D38" s="33" t="s">
        <v>40</v>
      </c>
      <c r="E38" s="33" t="s">
        <v>39</v>
      </c>
      <c r="F38" s="33" t="s">
        <v>165</v>
      </c>
      <c r="G38" s="141" t="s">
        <v>88</v>
      </c>
      <c r="H38" s="141"/>
      <c r="I38" s="141"/>
      <c r="J38" s="90">
        <v>57</v>
      </c>
      <c r="K38" s="91">
        <v>525</v>
      </c>
      <c r="L38" s="92">
        <v>163</v>
      </c>
      <c r="M38" s="103">
        <v>17.606000000000002</v>
      </c>
      <c r="N38" s="113">
        <v>9.5000000000000001E-2</v>
      </c>
      <c r="O38" s="103">
        <v>14.913</v>
      </c>
      <c r="P38" s="113">
        <v>7.9000000000000001E-2</v>
      </c>
      <c r="Q38" s="91">
        <v>471</v>
      </c>
      <c r="R38" s="113">
        <v>-7.1999999999999995E-2</v>
      </c>
      <c r="S38" s="103">
        <v>0.34399999999999997</v>
      </c>
      <c r="T38" s="92">
        <v>33.378</v>
      </c>
      <c r="U38" s="103">
        <v>-1.5069999999999999</v>
      </c>
      <c r="V38" s="103">
        <v>-2.0516666666666667</v>
      </c>
      <c r="W38" s="91">
        <v>54</v>
      </c>
      <c r="X38" s="92">
        <v>33</v>
      </c>
      <c r="Y38" s="103">
        <v>-0.39200000000000002</v>
      </c>
      <c r="Z38" s="103">
        <v>-0.67700000000000005</v>
      </c>
      <c r="AA38" s="80" t="s">
        <v>89</v>
      </c>
      <c r="AB38" s="92">
        <v>105</v>
      </c>
      <c r="AC38" s="92">
        <v>105</v>
      </c>
      <c r="AD38" s="92">
        <v>103</v>
      </c>
      <c r="AE38" s="92">
        <v>101</v>
      </c>
      <c r="AF38" s="92">
        <v>108</v>
      </c>
      <c r="AG38" s="33" t="s">
        <v>116</v>
      </c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6.8" thickTop="1" thickBot="1" x14ac:dyDescent="0.35">
      <c r="A39" s="7">
        <v>12</v>
      </c>
      <c r="B39" s="43" t="s">
        <v>182</v>
      </c>
      <c r="C39" s="34">
        <v>9373</v>
      </c>
      <c r="D39" s="31" t="s">
        <v>48</v>
      </c>
      <c r="E39" s="31" t="s">
        <v>42</v>
      </c>
      <c r="F39" s="31" t="s">
        <v>168</v>
      </c>
      <c r="G39" s="140" t="s">
        <v>88</v>
      </c>
      <c r="H39" s="140"/>
      <c r="I39" s="140"/>
      <c r="J39" s="93">
        <v>57</v>
      </c>
      <c r="K39" s="91">
        <v>500</v>
      </c>
      <c r="L39" s="94">
        <v>292</v>
      </c>
      <c r="M39" s="104">
        <v>24.834</v>
      </c>
      <c r="N39" s="114">
        <v>0.115</v>
      </c>
      <c r="O39" s="104">
        <v>11.474</v>
      </c>
      <c r="P39" s="114">
        <v>1.7000000000000001E-2</v>
      </c>
      <c r="Q39" s="91">
        <v>475</v>
      </c>
      <c r="R39" s="114">
        <v>-0.3</v>
      </c>
      <c r="S39" s="104">
        <v>-2.2610000000000001</v>
      </c>
      <c r="T39" s="94">
        <v>9.8870000000000005</v>
      </c>
      <c r="U39" s="104">
        <v>-1.2110000000000001</v>
      </c>
      <c r="V39" s="104">
        <v>-4.0333333333333339E-2</v>
      </c>
      <c r="W39" s="91">
        <v>25</v>
      </c>
      <c r="X39" s="94">
        <v>37</v>
      </c>
      <c r="Y39" s="104">
        <v>0.39600000000000002</v>
      </c>
      <c r="Z39" s="104">
        <v>0.8909999999999999</v>
      </c>
      <c r="AA39" s="81" t="s">
        <v>89</v>
      </c>
      <c r="AB39" s="94">
        <v>100</v>
      </c>
      <c r="AC39" s="94">
        <v>100</v>
      </c>
      <c r="AD39" s="94">
        <v>100</v>
      </c>
      <c r="AE39" s="94">
        <v>100</v>
      </c>
      <c r="AF39" s="94">
        <v>98</v>
      </c>
      <c r="AG39" s="47" t="s">
        <v>117</v>
      </c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6.8" thickTop="1" thickBot="1" x14ac:dyDescent="0.35">
      <c r="A40" s="7" t="s">
        <v>138</v>
      </c>
      <c r="B40" s="42" t="s">
        <v>183</v>
      </c>
      <c r="C40" s="32">
        <v>9396</v>
      </c>
      <c r="D40" s="33" t="s">
        <v>40</v>
      </c>
      <c r="E40" s="33" t="s">
        <v>53</v>
      </c>
      <c r="F40" s="44" t="s">
        <v>148</v>
      </c>
      <c r="G40" s="141" t="s">
        <v>88</v>
      </c>
      <c r="H40" s="141"/>
      <c r="I40" s="141"/>
      <c r="J40" s="90">
        <v>57</v>
      </c>
      <c r="K40" s="91">
        <v>456</v>
      </c>
      <c r="L40" s="92">
        <v>263</v>
      </c>
      <c r="M40" s="103">
        <v>9.9649999999999999</v>
      </c>
      <c r="N40" s="113">
        <v>3.0000000000000001E-3</v>
      </c>
      <c r="O40" s="103">
        <v>12.19</v>
      </c>
      <c r="P40" s="113">
        <v>0.03</v>
      </c>
      <c r="Q40" s="91">
        <v>341</v>
      </c>
      <c r="R40" s="113">
        <v>-0.23</v>
      </c>
      <c r="S40" s="103">
        <v>1.1739999999999999</v>
      </c>
      <c r="T40" s="92">
        <v>4.1840000000000002</v>
      </c>
      <c r="U40" s="103">
        <v>0.40600000000000003</v>
      </c>
      <c r="V40" s="103">
        <v>-1.0413333333333334</v>
      </c>
      <c r="W40" s="91">
        <v>115</v>
      </c>
      <c r="X40" s="92">
        <v>35</v>
      </c>
      <c r="Y40" s="103">
        <v>0.89600000000000013</v>
      </c>
      <c r="Z40" s="103">
        <v>1.482</v>
      </c>
      <c r="AA40" s="80" t="s">
        <v>89</v>
      </c>
      <c r="AB40" s="92">
        <v>107</v>
      </c>
      <c r="AC40" s="92">
        <v>106</v>
      </c>
      <c r="AD40" s="92">
        <v>105</v>
      </c>
      <c r="AE40" s="92">
        <v>102</v>
      </c>
      <c r="AF40" s="92">
        <v>105</v>
      </c>
      <c r="AG40" s="40" t="s">
        <v>118</v>
      </c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6.8" thickTop="1" thickBot="1" x14ac:dyDescent="0.35">
      <c r="A41" s="7"/>
      <c r="B41" s="36"/>
      <c r="C41" s="37"/>
      <c r="D41" s="38"/>
      <c r="E41" s="38"/>
      <c r="F41" s="45"/>
      <c r="G41" s="184" t="s">
        <v>90</v>
      </c>
      <c r="H41" s="184"/>
      <c r="I41" s="184"/>
      <c r="J41" s="95">
        <f t="shared" ref="J41:Z41" si="2">AVERAGE(J28:J40)</f>
        <v>56.230769230769234</v>
      </c>
      <c r="K41" s="95">
        <f t="shared" si="2"/>
        <v>623.07692307692309</v>
      </c>
      <c r="L41" s="95">
        <f t="shared" si="2"/>
        <v>322.69230769230768</v>
      </c>
      <c r="M41" s="105">
        <f t="shared" si="2"/>
        <v>25.469153846153844</v>
      </c>
      <c r="N41" s="115">
        <f t="shared" si="2"/>
        <v>0.1113076923076923</v>
      </c>
      <c r="O41" s="105">
        <f t="shared" si="2"/>
        <v>14.904692307692308</v>
      </c>
      <c r="P41" s="115">
        <f t="shared" si="2"/>
        <v>3.6999999999999998E-2</v>
      </c>
      <c r="Q41" s="95">
        <f t="shared" si="2"/>
        <v>549.30769230769226</v>
      </c>
      <c r="R41" s="115">
        <f t="shared" si="2"/>
        <v>-0.11099999999999999</v>
      </c>
      <c r="S41" s="105">
        <f t="shared" si="2"/>
        <v>-6.2692307692307728E-2</v>
      </c>
      <c r="T41" s="95">
        <f t="shared" si="2"/>
        <v>60.877307692307689</v>
      </c>
      <c r="U41" s="105">
        <f t="shared" si="2"/>
        <v>0.4916923076923076</v>
      </c>
      <c r="V41" s="105">
        <f t="shared" si="2"/>
        <v>-0.10833333333333334</v>
      </c>
      <c r="W41" s="95">
        <f t="shared" si="2"/>
        <v>73.769230769230774</v>
      </c>
      <c r="X41" s="95">
        <f t="shared" si="2"/>
        <v>31.615384615384617</v>
      </c>
      <c r="Y41" s="105">
        <f t="shared" si="2"/>
        <v>0.26300000000000001</v>
      </c>
      <c r="Z41" s="105">
        <f t="shared" si="2"/>
        <v>0.53953846153846152</v>
      </c>
      <c r="AA41" s="46"/>
      <c r="AB41" s="95">
        <f>AVERAGE(AB28:AB40)</f>
        <v>103.07692307692308</v>
      </c>
      <c r="AC41" s="95">
        <f>AVERAGE(AC28:AC40)</f>
        <v>102.38461538461539</v>
      </c>
      <c r="AD41" s="95">
        <f>AVERAGE(AD28:AD40)</f>
        <v>102.30769230769231</v>
      </c>
      <c r="AE41" s="95">
        <f>AVERAGE(AE28:AE40)</f>
        <v>101.15384615384616</v>
      </c>
      <c r="AF41" s="95">
        <f>AVERAGE(AF28:AF40)</f>
        <v>103</v>
      </c>
      <c r="AG41" s="37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6.2" thickTop="1" x14ac:dyDescent="0.3">
      <c r="A42" s="8"/>
      <c r="B42" s="8"/>
      <c r="C42" s="8"/>
      <c r="D42" s="8"/>
      <c r="E42" s="8"/>
      <c r="F42" s="8"/>
      <c r="G42" s="8"/>
      <c r="H42" s="8"/>
      <c r="I42" s="8"/>
      <c r="J42" s="89"/>
      <c r="K42" s="89"/>
      <c r="L42" s="89"/>
      <c r="M42" s="102"/>
      <c r="N42" s="112"/>
      <c r="O42" s="102"/>
      <c r="P42" s="112"/>
      <c r="Q42" s="89"/>
      <c r="R42" s="112"/>
      <c r="S42" s="102"/>
      <c r="T42" s="89"/>
      <c r="U42" s="102"/>
      <c r="V42" s="102"/>
      <c r="W42" s="89"/>
      <c r="X42" s="89"/>
      <c r="Y42" s="102"/>
      <c r="Z42" s="102"/>
      <c r="AA42" s="8"/>
      <c r="AB42" s="89"/>
      <c r="AC42" s="89"/>
      <c r="AD42" s="89"/>
      <c r="AE42" s="89"/>
      <c r="AF42" s="89"/>
      <c r="AG42" s="8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6.2" thickBot="1" x14ac:dyDescent="0.35">
      <c r="B43" s="179" t="s">
        <v>169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22.2" thickTop="1" thickBot="1" x14ac:dyDescent="0.35">
      <c r="B44" s="166" t="s">
        <v>63</v>
      </c>
      <c r="C44" s="166"/>
      <c r="D44" s="166" t="s">
        <v>64</v>
      </c>
      <c r="E44" s="166"/>
      <c r="F44" s="167" t="s">
        <v>142</v>
      </c>
      <c r="G44" s="168" t="s">
        <v>65</v>
      </c>
      <c r="H44" s="168"/>
      <c r="I44" s="168"/>
      <c r="J44" s="168"/>
      <c r="K44" s="168"/>
      <c r="L44" s="168"/>
      <c r="M44" s="168"/>
      <c r="N44" s="168"/>
      <c r="O44" s="168"/>
      <c r="P44" s="168"/>
      <c r="Q44" s="171" t="s">
        <v>7</v>
      </c>
      <c r="R44" s="168" t="s">
        <v>66</v>
      </c>
      <c r="S44" s="168"/>
      <c r="T44" s="168"/>
      <c r="U44" s="168"/>
      <c r="V44" s="168"/>
      <c r="W44" s="171" t="s">
        <v>67</v>
      </c>
      <c r="X44" s="180" t="s">
        <v>68</v>
      </c>
      <c r="Y44" s="180"/>
      <c r="Z44" s="180"/>
      <c r="AA44" s="181" t="s">
        <v>69</v>
      </c>
      <c r="AB44" s="181"/>
      <c r="AC44" s="181"/>
      <c r="AD44" s="181"/>
      <c r="AE44" s="181"/>
      <c r="AF44" s="181"/>
      <c r="AG44" s="182" t="s">
        <v>62</v>
      </c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8.600000000000001" thickTop="1" thickBot="1" x14ac:dyDescent="0.35">
      <c r="B45" s="167" t="s">
        <v>70</v>
      </c>
      <c r="C45" s="167" t="s">
        <v>71</v>
      </c>
      <c r="D45" s="167" t="s">
        <v>72</v>
      </c>
      <c r="E45" s="167" t="s">
        <v>73</v>
      </c>
      <c r="F45" s="167"/>
      <c r="G45" s="170" t="s">
        <v>74</v>
      </c>
      <c r="H45" s="171" t="s">
        <v>75</v>
      </c>
      <c r="I45" s="171" t="s">
        <v>76</v>
      </c>
      <c r="J45" s="171" t="s">
        <v>5</v>
      </c>
      <c r="K45" s="171" t="s">
        <v>170</v>
      </c>
      <c r="L45" s="171" t="s">
        <v>77</v>
      </c>
      <c r="M45" s="168" t="s">
        <v>78</v>
      </c>
      <c r="N45" s="168"/>
      <c r="O45" s="168" t="s">
        <v>79</v>
      </c>
      <c r="P45" s="168"/>
      <c r="Q45" s="171"/>
      <c r="R45" s="172" t="s">
        <v>80</v>
      </c>
      <c r="S45" s="173" t="s">
        <v>81</v>
      </c>
      <c r="T45" s="171" t="s">
        <v>82</v>
      </c>
      <c r="U45" s="173" t="s">
        <v>83</v>
      </c>
      <c r="V45" s="173" t="s">
        <v>84</v>
      </c>
      <c r="W45" s="171"/>
      <c r="X45" s="180"/>
      <c r="Y45" s="180"/>
      <c r="Z45" s="180"/>
      <c r="AA45" s="178" t="s">
        <v>5</v>
      </c>
      <c r="AB45" s="171" t="s">
        <v>4</v>
      </c>
      <c r="AC45" s="171" t="s">
        <v>3</v>
      </c>
      <c r="AD45" s="171" t="s">
        <v>2</v>
      </c>
      <c r="AE45" s="171" t="s">
        <v>1</v>
      </c>
      <c r="AF45" s="171" t="s">
        <v>0</v>
      </c>
      <c r="AG45" s="183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53.4" thickTop="1" thickBot="1" x14ac:dyDescent="0.35">
      <c r="B46" s="167"/>
      <c r="C46" s="167"/>
      <c r="D46" s="167"/>
      <c r="E46" s="167"/>
      <c r="F46" s="167"/>
      <c r="G46" s="170"/>
      <c r="H46" s="171"/>
      <c r="I46" s="171"/>
      <c r="J46" s="171"/>
      <c r="K46" s="171"/>
      <c r="L46" s="171"/>
      <c r="M46" s="121" t="s">
        <v>85</v>
      </c>
      <c r="N46" s="122" t="s">
        <v>86</v>
      </c>
      <c r="O46" s="121" t="s">
        <v>85</v>
      </c>
      <c r="P46" s="122" t="s">
        <v>86</v>
      </c>
      <c r="Q46" s="171"/>
      <c r="R46" s="172"/>
      <c r="S46" s="173"/>
      <c r="T46" s="171"/>
      <c r="U46" s="173"/>
      <c r="V46" s="173"/>
      <c r="W46" s="171"/>
      <c r="X46" s="123" t="s">
        <v>5</v>
      </c>
      <c r="Y46" s="121" t="s">
        <v>6</v>
      </c>
      <c r="Z46" s="121" t="s">
        <v>87</v>
      </c>
      <c r="AA46" s="178"/>
      <c r="AB46" s="171"/>
      <c r="AC46" s="171"/>
      <c r="AD46" s="171"/>
      <c r="AE46" s="171"/>
      <c r="AF46" s="171"/>
      <c r="AG46" s="183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6.8" thickTop="1" thickBot="1" x14ac:dyDescent="0.35">
      <c r="A47" s="7">
        <v>1</v>
      </c>
      <c r="B47" s="59" t="s">
        <v>189</v>
      </c>
      <c r="C47" s="57">
        <v>5953</v>
      </c>
      <c r="D47" s="54" t="s">
        <v>31</v>
      </c>
      <c r="E47" s="54" t="s">
        <v>184</v>
      </c>
      <c r="F47" s="54" t="s">
        <v>191</v>
      </c>
      <c r="G47" s="174" t="s">
        <v>188</v>
      </c>
      <c r="H47" s="175"/>
      <c r="I47" s="176"/>
      <c r="J47" s="96">
        <v>80</v>
      </c>
      <c r="K47" s="96">
        <v>737</v>
      </c>
      <c r="L47" s="96">
        <v>37</v>
      </c>
      <c r="M47" s="106">
        <v>23.4</v>
      </c>
      <c r="N47" s="116">
        <v>0.18</v>
      </c>
      <c r="O47" s="106">
        <v>20.2</v>
      </c>
      <c r="P47" s="116">
        <v>0.16</v>
      </c>
      <c r="Q47" s="96">
        <v>634</v>
      </c>
      <c r="R47" s="116">
        <v>-0.21</v>
      </c>
      <c r="S47" s="106">
        <v>-1.77</v>
      </c>
      <c r="T47" s="96">
        <v>144</v>
      </c>
      <c r="U47" s="106">
        <v>0</v>
      </c>
      <c r="V47" s="106">
        <v>0</v>
      </c>
      <c r="W47" s="96">
        <v>103</v>
      </c>
      <c r="X47" s="96">
        <v>77</v>
      </c>
      <c r="Y47" s="106">
        <v>-0.6</v>
      </c>
      <c r="Z47" s="106">
        <v>-1.8</v>
      </c>
      <c r="AA47" s="56" t="s">
        <v>89</v>
      </c>
      <c r="AB47" s="96">
        <v>112</v>
      </c>
      <c r="AC47" s="96">
        <v>101</v>
      </c>
      <c r="AD47" s="96">
        <v>108</v>
      </c>
      <c r="AE47" s="96">
        <v>113</v>
      </c>
      <c r="AF47" s="96">
        <v>104</v>
      </c>
      <c r="AG47" s="54" t="s">
        <v>187</v>
      </c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6.8" thickTop="1" thickBot="1" x14ac:dyDescent="0.35">
      <c r="A48" s="7">
        <v>2</v>
      </c>
      <c r="B48" s="60" t="s">
        <v>190</v>
      </c>
      <c r="C48" s="58">
        <v>5849</v>
      </c>
      <c r="D48" s="51" t="s">
        <v>186</v>
      </c>
      <c r="E48" s="51" t="s">
        <v>185</v>
      </c>
      <c r="F48" s="51" t="s">
        <v>165</v>
      </c>
      <c r="G48" s="163" t="s">
        <v>188</v>
      </c>
      <c r="H48" s="164"/>
      <c r="I48" s="165"/>
      <c r="J48" s="97">
        <v>79</v>
      </c>
      <c r="K48" s="97">
        <v>702</v>
      </c>
      <c r="L48" s="97">
        <v>560</v>
      </c>
      <c r="M48" s="107">
        <v>43.4</v>
      </c>
      <c r="N48" s="117">
        <v>0.18</v>
      </c>
      <c r="O48" s="107">
        <v>13.4</v>
      </c>
      <c r="P48" s="117">
        <v>-0.04</v>
      </c>
      <c r="Q48" s="97">
        <v>698</v>
      </c>
      <c r="R48" s="117">
        <v>-0.1</v>
      </c>
      <c r="S48" s="107">
        <v>-2.17</v>
      </c>
      <c r="T48" s="97">
        <v>22</v>
      </c>
      <c r="U48" s="107">
        <v>0</v>
      </c>
      <c r="V48" s="107">
        <v>-2.4</v>
      </c>
      <c r="W48" s="97">
        <v>4</v>
      </c>
      <c r="X48" s="97">
        <v>78</v>
      </c>
      <c r="Y48" s="107">
        <v>0</v>
      </c>
      <c r="Z48" s="107">
        <v>0</v>
      </c>
      <c r="AA48" s="53">
        <v>50</v>
      </c>
      <c r="AB48" s="97">
        <v>118</v>
      </c>
      <c r="AC48" s="97">
        <v>116</v>
      </c>
      <c r="AD48" s="97">
        <v>109</v>
      </c>
      <c r="AE48" s="97">
        <v>104</v>
      </c>
      <c r="AF48" s="97">
        <v>109</v>
      </c>
      <c r="AG48" s="51" t="s">
        <v>187</v>
      </c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6.8" thickTop="1" thickBot="1" x14ac:dyDescent="0.35">
      <c r="A49" s="7">
        <v>3</v>
      </c>
      <c r="B49" s="54" t="s">
        <v>33</v>
      </c>
      <c r="C49" s="55">
        <v>9144</v>
      </c>
      <c r="D49" s="54" t="s">
        <v>21</v>
      </c>
      <c r="E49" s="54" t="s">
        <v>32</v>
      </c>
      <c r="F49" s="54" t="s">
        <v>149</v>
      </c>
      <c r="G49" s="56">
        <v>63</v>
      </c>
      <c r="H49" s="56">
        <v>44</v>
      </c>
      <c r="I49" s="56">
        <v>1</v>
      </c>
      <c r="J49" s="96">
        <v>83</v>
      </c>
      <c r="K49" s="96">
        <v>608</v>
      </c>
      <c r="L49" s="96">
        <v>140</v>
      </c>
      <c r="M49" s="106">
        <v>8.6999999999999993</v>
      </c>
      <c r="N49" s="116">
        <v>2.9000000000000005E-2</v>
      </c>
      <c r="O49" s="106">
        <v>23.5</v>
      </c>
      <c r="P49" s="116">
        <v>0.155</v>
      </c>
      <c r="Q49" s="96">
        <v>554</v>
      </c>
      <c r="R49" s="116">
        <v>-0.14199999999999999</v>
      </c>
      <c r="S49" s="106">
        <v>-1.29</v>
      </c>
      <c r="T49" s="96">
        <v>60</v>
      </c>
      <c r="U49" s="106">
        <v>1.3080000000000001</v>
      </c>
      <c r="V49" s="106">
        <v>2.7333333333333329</v>
      </c>
      <c r="W49" s="96">
        <v>54</v>
      </c>
      <c r="X49" s="96">
        <v>92</v>
      </c>
      <c r="Y49" s="106">
        <v>0.6</v>
      </c>
      <c r="Z49" s="106">
        <v>2.2000000000000002</v>
      </c>
      <c r="AA49" s="56">
        <v>76</v>
      </c>
      <c r="AB49" s="96">
        <v>110</v>
      </c>
      <c r="AC49" s="96">
        <v>111</v>
      </c>
      <c r="AD49" s="96">
        <v>112</v>
      </c>
      <c r="AE49" s="96">
        <v>103</v>
      </c>
      <c r="AF49" s="96">
        <v>104</v>
      </c>
      <c r="AG49" s="54" t="s">
        <v>104</v>
      </c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6.8" thickTop="1" thickBot="1" x14ac:dyDescent="0.35">
      <c r="A50" s="7">
        <v>4</v>
      </c>
      <c r="B50" s="51" t="s">
        <v>41</v>
      </c>
      <c r="C50" s="52">
        <v>9078</v>
      </c>
      <c r="D50" s="51" t="s">
        <v>11</v>
      </c>
      <c r="E50" s="51" t="s">
        <v>15</v>
      </c>
      <c r="F50" s="51" t="s">
        <v>151</v>
      </c>
      <c r="G50" s="53">
        <v>212</v>
      </c>
      <c r="H50" s="53">
        <v>143</v>
      </c>
      <c r="I50" s="53">
        <v>1</v>
      </c>
      <c r="J50" s="97">
        <v>94</v>
      </c>
      <c r="K50" s="97">
        <v>563</v>
      </c>
      <c r="L50" s="97">
        <v>330</v>
      </c>
      <c r="M50" s="107">
        <v>30.9</v>
      </c>
      <c r="N50" s="117">
        <v>0.152</v>
      </c>
      <c r="O50" s="107">
        <v>13.5</v>
      </c>
      <c r="P50" s="117">
        <v>2.3E-2</v>
      </c>
      <c r="Q50" s="97">
        <v>576</v>
      </c>
      <c r="R50" s="117">
        <v>-0.13800000000000001</v>
      </c>
      <c r="S50" s="107">
        <v>-2.2530000000000001</v>
      </c>
      <c r="T50" s="97">
        <v>11.9</v>
      </c>
      <c r="U50" s="107">
        <v>0.23</v>
      </c>
      <c r="V50" s="107">
        <v>0.66666666666666674</v>
      </c>
      <c r="W50" s="97">
        <v>-13</v>
      </c>
      <c r="X50" s="97">
        <v>34</v>
      </c>
      <c r="Y50" s="107">
        <v>0.73099999999999998</v>
      </c>
      <c r="Z50" s="107">
        <v>2.589</v>
      </c>
      <c r="AA50" s="53">
        <v>77</v>
      </c>
      <c r="AB50" s="97">
        <v>101</v>
      </c>
      <c r="AC50" s="97">
        <v>100</v>
      </c>
      <c r="AD50" s="97">
        <v>99</v>
      </c>
      <c r="AE50" s="97">
        <v>102</v>
      </c>
      <c r="AF50" s="97">
        <v>100</v>
      </c>
      <c r="AG50" s="51" t="s">
        <v>106</v>
      </c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6.8" thickTop="1" thickBot="1" x14ac:dyDescent="0.35">
      <c r="A51" s="7">
        <v>5</v>
      </c>
      <c r="B51" s="54" t="s">
        <v>152</v>
      </c>
      <c r="C51" s="55">
        <v>9113</v>
      </c>
      <c r="D51" s="54" t="s">
        <v>11</v>
      </c>
      <c r="E51" s="54" t="s">
        <v>35</v>
      </c>
      <c r="F51" s="54" t="s">
        <v>153</v>
      </c>
      <c r="G51" s="56">
        <v>116</v>
      </c>
      <c r="H51" s="56">
        <v>81</v>
      </c>
      <c r="I51" s="56">
        <v>1</v>
      </c>
      <c r="J51" s="96">
        <v>90</v>
      </c>
      <c r="K51" s="96">
        <v>510</v>
      </c>
      <c r="L51" s="96">
        <v>-104</v>
      </c>
      <c r="M51" s="106">
        <v>34.299999999999997</v>
      </c>
      <c r="N51" s="116">
        <v>0.318</v>
      </c>
      <c r="O51" s="106">
        <v>6.9</v>
      </c>
      <c r="P51" s="116">
        <v>8.5000000000000006E-2</v>
      </c>
      <c r="Q51" s="96">
        <v>478</v>
      </c>
      <c r="R51" s="116">
        <v>-0.121</v>
      </c>
      <c r="S51" s="106">
        <v>-0.33300000000000002</v>
      </c>
      <c r="T51" s="96">
        <v>75</v>
      </c>
      <c r="U51" s="106">
        <v>-5.0960000000000001</v>
      </c>
      <c r="V51" s="106">
        <v>-1.0333333333333332</v>
      </c>
      <c r="W51" s="96">
        <v>32</v>
      </c>
      <c r="X51" s="96">
        <v>34</v>
      </c>
      <c r="Y51" s="106">
        <v>9.1999999999999998E-2</v>
      </c>
      <c r="Z51" s="106">
        <v>0.87</v>
      </c>
      <c r="AA51" s="56">
        <v>64</v>
      </c>
      <c r="AB51" s="96">
        <v>97</v>
      </c>
      <c r="AC51" s="96">
        <v>97</v>
      </c>
      <c r="AD51" s="96">
        <v>96</v>
      </c>
      <c r="AE51" s="96">
        <v>100</v>
      </c>
      <c r="AF51" s="96">
        <v>98</v>
      </c>
      <c r="AG51" s="54" t="s">
        <v>99</v>
      </c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6.2" thickTop="1" x14ac:dyDescent="0.3">
      <c r="A52" s="8"/>
      <c r="B52" s="169" t="s">
        <v>193</v>
      </c>
      <c r="C52" s="169"/>
      <c r="D52" s="169"/>
      <c r="E52" s="169"/>
      <c r="F52" s="169"/>
      <c r="G52" s="8"/>
      <c r="H52" s="8"/>
      <c r="I52" s="8"/>
      <c r="J52" s="89"/>
      <c r="K52" s="89"/>
      <c r="L52" s="89"/>
      <c r="M52" s="102"/>
      <c r="N52" s="112"/>
      <c r="O52" s="102"/>
      <c r="P52" s="112"/>
      <c r="Q52" s="89"/>
      <c r="R52" s="112"/>
      <c r="S52" s="102"/>
      <c r="T52" s="89"/>
      <c r="U52" s="102"/>
      <c r="V52" s="102"/>
      <c r="W52" s="89"/>
      <c r="X52" s="89"/>
      <c r="Y52" s="102"/>
      <c r="Z52" s="102"/>
      <c r="AA52" s="8"/>
      <c r="AB52" s="89"/>
      <c r="AC52" s="89"/>
      <c r="AD52" s="89"/>
      <c r="AE52" s="89"/>
      <c r="AF52" s="89"/>
      <c r="AG52" s="8"/>
      <c r="AI52" s="5"/>
      <c r="AJ52" s="5"/>
      <c r="AK52" s="5"/>
      <c r="AL52" s="5"/>
      <c r="AM52" s="5"/>
      <c r="AN52" s="5"/>
      <c r="AO52" s="5"/>
      <c r="AP52" s="5"/>
      <c r="AQ52" s="5"/>
    </row>
    <row r="53" spans="1:43" x14ac:dyDescent="0.3">
      <c r="A53" s="8"/>
      <c r="B53" s="125"/>
      <c r="C53" s="125"/>
      <c r="D53" s="125"/>
      <c r="E53" s="125"/>
      <c r="F53" s="125"/>
      <c r="G53" s="8"/>
      <c r="H53" s="8"/>
      <c r="I53" s="8"/>
      <c r="J53" s="89"/>
      <c r="K53" s="89"/>
      <c r="L53" s="89"/>
      <c r="M53" s="102"/>
      <c r="N53" s="112"/>
      <c r="O53" s="102"/>
      <c r="P53" s="112"/>
      <c r="Q53" s="89"/>
      <c r="R53" s="112"/>
      <c r="S53" s="102"/>
      <c r="T53" s="89"/>
      <c r="U53" s="102"/>
      <c r="V53" s="102"/>
      <c r="W53" s="89"/>
      <c r="X53" s="89"/>
      <c r="Y53" s="102"/>
      <c r="Z53" s="102"/>
      <c r="AA53" s="8"/>
      <c r="AB53" s="89"/>
      <c r="AC53" s="89"/>
      <c r="AD53" s="89"/>
      <c r="AE53" s="89"/>
      <c r="AF53" s="89"/>
      <c r="AG53" s="8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8" thickBot="1" x14ac:dyDescent="0.35">
      <c r="A54" s="8"/>
      <c r="B54" s="8"/>
      <c r="C54" s="161" t="s">
        <v>134</v>
      </c>
      <c r="D54" s="161"/>
      <c r="E54" s="161"/>
      <c r="F54" s="161"/>
      <c r="G54" s="161"/>
      <c r="H54" s="161"/>
      <c r="I54" s="162"/>
      <c r="J54" s="89"/>
      <c r="K54" s="89"/>
      <c r="L54" s="89"/>
      <c r="M54" s="102"/>
      <c r="N54" s="112"/>
      <c r="O54" s="102"/>
      <c r="P54" s="112"/>
      <c r="Q54" s="89"/>
      <c r="R54" s="112"/>
      <c r="S54" s="102"/>
      <c r="T54" s="89"/>
      <c r="U54" s="102"/>
      <c r="V54" s="102"/>
      <c r="W54" s="89"/>
      <c r="X54" s="89"/>
      <c r="Y54" s="102"/>
      <c r="Z54" s="102"/>
      <c r="AA54" s="8"/>
      <c r="AB54" s="89"/>
      <c r="AC54" s="89"/>
      <c r="AD54" s="89"/>
      <c r="AE54" s="89"/>
      <c r="AF54" s="89"/>
      <c r="AG54" s="8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85.2" thickTop="1" thickBot="1" x14ac:dyDescent="0.35">
      <c r="B55" s="10"/>
      <c r="C55" s="11" t="s">
        <v>121</v>
      </c>
      <c r="D55" s="12" t="s">
        <v>122</v>
      </c>
      <c r="E55" s="12" t="s">
        <v>123</v>
      </c>
      <c r="F55" s="12" t="s">
        <v>124</v>
      </c>
      <c r="G55" s="12" t="s">
        <v>125</v>
      </c>
      <c r="H55" s="13" t="s">
        <v>131</v>
      </c>
      <c r="I55" s="29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6.2" thickTop="1" x14ac:dyDescent="0.3">
      <c r="B56" s="159" t="s">
        <v>126</v>
      </c>
      <c r="C56" s="14" t="s">
        <v>120</v>
      </c>
      <c r="D56" s="15">
        <v>9311</v>
      </c>
      <c r="E56" s="16" t="s">
        <v>195</v>
      </c>
      <c r="F56" s="17">
        <v>1479</v>
      </c>
      <c r="G56" s="18">
        <v>3.5</v>
      </c>
      <c r="H56" s="28">
        <v>627</v>
      </c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6.2" thickBot="1" x14ac:dyDescent="0.35">
      <c r="B57" s="160"/>
      <c r="C57" s="19" t="s">
        <v>128</v>
      </c>
      <c r="D57" s="20">
        <v>7964</v>
      </c>
      <c r="E57" s="21" t="s">
        <v>129</v>
      </c>
      <c r="F57" s="22">
        <v>1100</v>
      </c>
      <c r="G57" s="23" t="s">
        <v>133</v>
      </c>
      <c r="H57" s="24">
        <v>219</v>
      </c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6.8" thickTop="1" thickBot="1" x14ac:dyDescent="0.35">
      <c r="B58" s="25"/>
      <c r="C58" s="25"/>
      <c r="D58" s="25"/>
      <c r="E58" s="26"/>
      <c r="F58" s="25"/>
      <c r="G58" s="25"/>
      <c r="H58" s="2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6.2" thickTop="1" x14ac:dyDescent="0.3">
      <c r="B59" s="159" t="s">
        <v>119</v>
      </c>
      <c r="C59" s="128" t="s">
        <v>120</v>
      </c>
      <c r="D59" s="129">
        <v>9311</v>
      </c>
      <c r="E59" s="27" t="s">
        <v>195</v>
      </c>
      <c r="F59" s="17">
        <v>2580</v>
      </c>
      <c r="G59" s="18" t="s">
        <v>132</v>
      </c>
      <c r="H59" s="28">
        <v>627</v>
      </c>
    </row>
    <row r="60" spans="1:43" ht="16.2" thickBot="1" x14ac:dyDescent="0.35">
      <c r="B60" s="160"/>
      <c r="C60" s="130" t="s">
        <v>127</v>
      </c>
      <c r="D60" s="131">
        <v>9075</v>
      </c>
      <c r="E60" s="126" t="s">
        <v>196</v>
      </c>
      <c r="F60" s="22">
        <v>6501</v>
      </c>
      <c r="G60" s="23" t="s">
        <v>130</v>
      </c>
      <c r="H60" s="24">
        <v>291</v>
      </c>
    </row>
    <row r="61" spans="1:43" ht="16.2" thickTop="1" x14ac:dyDescent="0.3"/>
  </sheetData>
  <mergeCells count="125">
    <mergeCell ref="G41:I41"/>
    <mergeCell ref="B24:F24"/>
    <mergeCell ref="B43:AG43"/>
    <mergeCell ref="Q44:Q46"/>
    <mergeCell ref="R44:V44"/>
    <mergeCell ref="W44:W46"/>
    <mergeCell ref="X44:Z45"/>
    <mergeCell ref="AA44:AF44"/>
    <mergeCell ref="AE45:AE46"/>
    <mergeCell ref="AF45:AF46"/>
    <mergeCell ref="AG44:AG46"/>
    <mergeCell ref="AD45:AD46"/>
    <mergeCell ref="O45:P45"/>
    <mergeCell ref="R45:R46"/>
    <mergeCell ref="S45:S46"/>
    <mergeCell ref="T45:T46"/>
    <mergeCell ref="T7:T8"/>
    <mergeCell ref="U7:U8"/>
    <mergeCell ref="V7:V8"/>
    <mergeCell ref="G47:I47"/>
    <mergeCell ref="U45:U46"/>
    <mergeCell ref="U26:U27"/>
    <mergeCell ref="V26:V27"/>
    <mergeCell ref="AA26:AA27"/>
    <mergeCell ref="G30:I30"/>
    <mergeCell ref="G40:I40"/>
    <mergeCell ref="G31:I31"/>
    <mergeCell ref="G32:I32"/>
    <mergeCell ref="G33:I33"/>
    <mergeCell ref="G34:I34"/>
    <mergeCell ref="M45:N45"/>
    <mergeCell ref="V45:V46"/>
    <mergeCell ref="AA45:AA46"/>
    <mergeCell ref="AB45:AB46"/>
    <mergeCell ref="AC45:AC46"/>
    <mergeCell ref="B56:B57"/>
    <mergeCell ref="B59:B60"/>
    <mergeCell ref="C54:I54"/>
    <mergeCell ref="G48:I48"/>
    <mergeCell ref="B44:C44"/>
    <mergeCell ref="D44:E44"/>
    <mergeCell ref="F44:F46"/>
    <mergeCell ref="G44:P44"/>
    <mergeCell ref="B45:B46"/>
    <mergeCell ref="B52:F52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E1:AD4"/>
    <mergeCell ref="G5:AF5"/>
    <mergeCell ref="AG5:AG8"/>
    <mergeCell ref="B6:C6"/>
    <mergeCell ref="D6:E6"/>
    <mergeCell ref="G6:P6"/>
    <mergeCell ref="Q6:Q8"/>
    <mergeCell ref="R6:V6"/>
    <mergeCell ref="W6:W8"/>
    <mergeCell ref="S7:S8"/>
    <mergeCell ref="X6:Z7"/>
    <mergeCell ref="AA6:AF6"/>
    <mergeCell ref="B7:B8"/>
    <mergeCell ref="C7:C8"/>
    <mergeCell ref="D7:D8"/>
    <mergeCell ref="AD7:AD8"/>
    <mergeCell ref="AE7:AE8"/>
    <mergeCell ref="AF7:AF8"/>
    <mergeCell ref="B5:F5"/>
    <mergeCell ref="F6:F8"/>
    <mergeCell ref="E7:E8"/>
    <mergeCell ref="AA7:AA8"/>
    <mergeCell ref="AB7:AB8"/>
    <mergeCell ref="AC7:AC8"/>
    <mergeCell ref="AG24:AG27"/>
    <mergeCell ref="G37:I37"/>
    <mergeCell ref="G36:I36"/>
    <mergeCell ref="G39:I39"/>
    <mergeCell ref="O7:P7"/>
    <mergeCell ref="R7:R8"/>
    <mergeCell ref="G7:G8"/>
    <mergeCell ref="H7:H8"/>
    <mergeCell ref="I7:I8"/>
    <mergeCell ref="J7:J8"/>
    <mergeCell ref="G24:AF24"/>
    <mergeCell ref="O26:P26"/>
    <mergeCell ref="R26:R27"/>
    <mergeCell ref="G26:G27"/>
    <mergeCell ref="H26:H27"/>
    <mergeCell ref="I26:I27"/>
    <mergeCell ref="K7:K8"/>
    <mergeCell ref="L7:L8"/>
    <mergeCell ref="M7:N7"/>
    <mergeCell ref="G35:I35"/>
    <mergeCell ref="G38:I38"/>
    <mergeCell ref="G28:I28"/>
    <mergeCell ref="G29:I29"/>
    <mergeCell ref="B25:C25"/>
    <mergeCell ref="D25:E25"/>
    <mergeCell ref="F25:F27"/>
    <mergeCell ref="G25:P25"/>
    <mergeCell ref="Q25:Q27"/>
    <mergeCell ref="R25:V25"/>
    <mergeCell ref="W25:W27"/>
    <mergeCell ref="X25:Z26"/>
    <mergeCell ref="AA25:AF25"/>
    <mergeCell ref="B26:B27"/>
    <mergeCell ref="C26:C27"/>
    <mergeCell ref="D26:D27"/>
    <mergeCell ref="K26:K27"/>
    <mergeCell ref="L26:L27"/>
    <mergeCell ref="M26:N26"/>
    <mergeCell ref="AF26:AF27"/>
    <mergeCell ref="S26:S27"/>
    <mergeCell ref="T26:T27"/>
    <mergeCell ref="E26:E27"/>
    <mergeCell ref="J26:J27"/>
    <mergeCell ref="AB26:AB27"/>
    <mergeCell ref="AC26:AC27"/>
    <mergeCell ref="AD26:AD27"/>
    <mergeCell ref="AE26:AE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dcterms:created xsi:type="dcterms:W3CDTF">2021-03-21T10:45:41Z</dcterms:created>
  <dcterms:modified xsi:type="dcterms:W3CDTF">2021-04-06T15:25:44Z</dcterms:modified>
</cp:coreProperties>
</file>